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2"/>
  </bookViews>
  <sheets>
    <sheet name="прил.1" sheetId="1" state="visible" r:id="rId1"/>
    <sheet name="прилож.2" sheetId="2" state="visible" r:id="rId2"/>
    <sheet name="расчет" sheetId="3" state="visible" r:id="rId3"/>
  </sheets>
  <definedNames>
    <definedName name="_xlnm.Print_Area" localSheetId="1">прилож.2!$A$1:$K$44</definedName>
    <definedName name="_xlnm.Print_Area" localSheetId="2">расчет!$A$1:$M$57</definedName>
  </definedNames>
  <calcPr/>
</workbook>
</file>

<file path=xl/sharedStrings.xml><?xml version="1.0" encoding="utf-8"?>
<sst xmlns="http://schemas.openxmlformats.org/spreadsheetml/2006/main" count="85" uniqueCount="85">
  <si>
    <t xml:space="preserve">Приложение № 1</t>
  </si>
  <si>
    <t xml:space="preserve">к договору № </t>
  </si>
  <si>
    <t xml:space="preserve">от "___"______20__ г.</t>
  </si>
  <si>
    <t xml:space="preserve">Список объектов</t>
  </si>
  <si>
    <t>___________________________________________________</t>
  </si>
  <si>
    <t xml:space="preserve">подключенных к системе водоснабжения и канализации</t>
  </si>
  <si>
    <t xml:space="preserve">АО "ДГК"</t>
  </si>
  <si>
    <t xml:space="preserve">№ п/п</t>
  </si>
  <si>
    <t xml:space="preserve">Наименование объекта</t>
  </si>
  <si>
    <t xml:space="preserve">Адрес объекта</t>
  </si>
  <si>
    <t xml:space="preserve">Лицо, ответственное за эксплуатацию систем ВК</t>
  </si>
  <si>
    <t xml:space="preserve">Подключение объекта к горводопроводу</t>
  </si>
  <si>
    <t xml:space="preserve">Подключение объекта к горканализации</t>
  </si>
  <si>
    <t>Поставщик:</t>
  </si>
  <si>
    <t>Абонент:</t>
  </si>
  <si>
    <t xml:space="preserve">_________________________ </t>
  </si>
  <si>
    <t xml:space="preserve">Исполнитель: </t>
  </si>
  <si>
    <t xml:space="preserve">Приложение № 2</t>
  </si>
  <si>
    <t xml:space="preserve">к договору № ____________</t>
  </si>
  <si>
    <t xml:space="preserve">График водопотребления и водоотведения</t>
  </si>
  <si>
    <t xml:space="preserve"> на 20___ год</t>
  </si>
  <si>
    <t>месяц</t>
  </si>
  <si>
    <t xml:space="preserve">Всего по договору</t>
  </si>
  <si>
    <t xml:space="preserve"> холодная вода</t>
  </si>
  <si>
    <t>стоки</t>
  </si>
  <si>
    <t>ВСЕГО</t>
  </si>
  <si>
    <t>кол-во</t>
  </si>
  <si>
    <t>тариф</t>
  </si>
  <si>
    <t>сумма</t>
  </si>
  <si>
    <t xml:space="preserve">сумма с НДС</t>
  </si>
  <si>
    <t xml:space="preserve"> сумма</t>
  </si>
  <si>
    <t>куб.м</t>
  </si>
  <si>
    <t>руб.</t>
  </si>
  <si>
    <t>январь</t>
  </si>
  <si>
    <t>февраль</t>
  </si>
  <si>
    <t>март</t>
  </si>
  <si>
    <t xml:space="preserve">1 квартал</t>
  </si>
  <si>
    <t>апрель</t>
  </si>
  <si>
    <t>май</t>
  </si>
  <si>
    <t>июнь</t>
  </si>
  <si>
    <t xml:space="preserve">2 квартал</t>
  </si>
  <si>
    <t>июль</t>
  </si>
  <si>
    <t>август</t>
  </si>
  <si>
    <t>сентябрь</t>
  </si>
  <si>
    <t xml:space="preserve">3 квартал</t>
  </si>
  <si>
    <t xml:space="preserve">октябрь </t>
  </si>
  <si>
    <t>ноябрь</t>
  </si>
  <si>
    <t>декабрь</t>
  </si>
  <si>
    <t xml:space="preserve">4 квартал</t>
  </si>
  <si>
    <t>2016год</t>
  </si>
  <si>
    <t xml:space="preserve">Тарифы утверждены Постановлениями правления ГКЦ-РЭК РС(Я) от  г. № и №</t>
  </si>
  <si>
    <t>Примечание:</t>
  </si>
  <si>
    <t xml:space="preserve">В случае изменения тарифов сумма договора подлежит корректировке.</t>
  </si>
  <si>
    <t xml:space="preserve">______________________ </t>
  </si>
  <si>
    <t>Исполнитель:</t>
  </si>
  <si>
    <t xml:space="preserve">Приложение №3</t>
  </si>
  <si>
    <t>РАСЧЕТ</t>
  </si>
  <si>
    <t xml:space="preserve">          водоснабжения и водоотведения  объектов</t>
  </si>
  <si>
    <t>№</t>
  </si>
  <si>
    <t>Наименование</t>
  </si>
  <si>
    <t>Единица</t>
  </si>
  <si>
    <t>К-во</t>
  </si>
  <si>
    <t xml:space="preserve">Норма потреб.</t>
  </si>
  <si>
    <t xml:space="preserve">К-во дней потреб</t>
  </si>
  <si>
    <t xml:space="preserve"> Расход  </t>
  </si>
  <si>
    <t xml:space="preserve">в  год</t>
  </si>
  <si>
    <t>Годовой</t>
  </si>
  <si>
    <t>Заявка</t>
  </si>
  <si>
    <t>потребителя</t>
  </si>
  <si>
    <t>потреб.</t>
  </si>
  <si>
    <t xml:space="preserve">в сутки  (л)</t>
  </si>
  <si>
    <t xml:space="preserve">  в год</t>
  </si>
  <si>
    <t xml:space="preserve">     х.в.</t>
  </si>
  <si>
    <t xml:space="preserve">     г.в.</t>
  </si>
  <si>
    <t>сброс</t>
  </si>
  <si>
    <t xml:space="preserve">2014 г.</t>
  </si>
  <si>
    <t>ления</t>
  </si>
  <si>
    <t>хвс</t>
  </si>
  <si>
    <t>п/п</t>
  </si>
  <si>
    <t xml:space="preserve">    х.в</t>
  </si>
  <si>
    <t xml:space="preserve">    г.в.</t>
  </si>
  <si>
    <t>(л)</t>
  </si>
  <si>
    <t xml:space="preserve">сточ. м3</t>
  </si>
  <si>
    <t>м3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</si>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</sst>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00"/>
    <numFmt numFmtId="165" formatCode="0.0000"/>
  </numFmts>
  <fonts count="34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Arial"/>
    </font>
    <font>
      <b/>
      <sz val="10.000000"/>
      <name val="Arial"/>
    </font>
    <font>
      <sz val="11.000000"/>
      <name val="Arial Cyr"/>
    </font>
    <font>
      <b/>
      <sz val="10.000000"/>
      <name val="Arial Cyr"/>
    </font>
    <font>
      <sz val="9.000000"/>
      <name val="Arial Cyr"/>
    </font>
    <font>
      <sz val="10.000000"/>
      <name val="Arial Cyr"/>
    </font>
    <font>
      <b/>
      <sz val="11.000000"/>
      <name val="Arial Cyr"/>
    </font>
    <font>
      <sz val="8.000000"/>
      <name val="Arial"/>
    </font>
    <font>
      <sz val="16.000000"/>
      <name val="Arial Cyr"/>
    </font>
    <font>
      <b/>
      <sz val="9.000000"/>
      <name val="Arial Cyr"/>
    </font>
    <font>
      <sz val="8.000000"/>
      <name val="Arial Cyr"/>
    </font>
    <font>
      <sz val="9.000000"/>
      <color indexed="63"/>
      <name val="Arial Cyr"/>
    </font>
    <font>
      <sz val="8.000000"/>
      <color indexed="63"/>
      <name val="Arial Cyr"/>
    </font>
    <font>
      <i/>
      <sz val="9.000000"/>
      <name val="Arial Cyr"/>
    </font>
    <font>
      <sz val="9.000000"/>
      <name val="Times New Roman"/>
    </font>
    <font>
      <b/>
      <i/>
      <sz val="10.000000"/>
      <name val="Arial Cyr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6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215">
    <xf fontId="0" fillId="0" borderId="0" numFmtId="0" xfId="0"/>
    <xf fontId="18" fillId="0" borderId="0" numFmtId="0" xfId="0" applyFont="1"/>
    <xf fontId="18" fillId="0" borderId="0" numFmtId="0" xfId="0" applyFont="1" applyAlignment="1">
      <alignment horizontal="center"/>
    </xf>
    <xf fontId="19" fillId="0" borderId="0" numFmtId="0" xfId="0" applyFont="1" applyAlignment="1">
      <alignment horizontal="center"/>
    </xf>
    <xf fontId="20" fillId="0" borderId="0" numFmtId="0" xfId="0" applyFont="1" applyAlignment="1">
      <alignment horizontal="center"/>
    </xf>
    <xf fontId="20" fillId="0" borderId="0" numFmtId="0" xfId="0" applyFont="1"/>
    <xf fontId="18" fillId="0" borderId="10" numFmtId="0" xfId="0" applyFont="1" applyBorder="1" applyAlignment="1">
      <alignment horizontal="center" vertical="center" wrapText="1"/>
    </xf>
    <xf fontId="18" fillId="0" borderId="10" numFmtId="0" xfId="0" applyFont="1" applyBorder="1" applyAlignment="1">
      <alignment horizontal="center"/>
    </xf>
    <xf fontId="18" fillId="0" borderId="10" numFmtId="0" xfId="0" applyFont="1" applyBorder="1"/>
    <xf fontId="18" fillId="0" borderId="10" numFmtId="0" xfId="0" applyFont="1" applyBorder="1" applyAlignment="1">
      <alignment wrapText="1"/>
    </xf>
    <xf fontId="18" fillId="0" borderId="10" numFmtId="2" xfId="0" applyNumberFormat="1" applyFont="1" applyBorder="1" applyAlignment="1">
      <alignment horizontal="center"/>
    </xf>
    <xf fontId="19" fillId="0" borderId="0" numFmtId="0" xfId="0" applyFont="1" applyAlignment="1">
      <alignment horizontal="left"/>
    </xf>
    <xf fontId="21" fillId="0" borderId="0" numFmtId="0" xfId="0" applyFont="1"/>
    <xf fontId="18" fillId="0" borderId="0" numFmtId="0" xfId="0" applyFont="1" applyAlignment="1">
      <alignment horizontal="left"/>
    </xf>
    <xf fontId="22" fillId="0" borderId="0" numFmtId="0" xfId="0" applyFont="1"/>
    <xf fontId="23" fillId="0" borderId="11" numFmtId="0" xfId="0" applyFont="1" applyBorder="1"/>
    <xf fontId="23" fillId="0" borderId="0" numFmtId="0" xfId="0" applyFont="1"/>
    <xf fontId="24" fillId="0" borderId="0" numFmtId="0" xfId="0" applyFont="1" applyAlignment="1">
      <alignment horizontal="center"/>
    </xf>
    <xf fontId="19" fillId="0" borderId="0" numFmtId="0" xfId="0" applyFont="1"/>
    <xf fontId="18" fillId="0" borderId="12" numFmtId="0" xfId="0" applyFont="1" applyBorder="1" applyAlignment="1">
      <alignment horizontal="center" vertical="center"/>
    </xf>
    <xf fontId="18" fillId="0" borderId="13" numFmtId="0" xfId="0" applyFont="1" applyBorder="1" applyAlignment="1">
      <alignment horizontal="center" vertical="center"/>
    </xf>
    <xf fontId="18" fillId="0" borderId="14" numFmtId="0" xfId="0" applyFont="1" applyBorder="1" applyAlignment="1">
      <alignment horizontal="center" vertical="center"/>
    </xf>
    <xf fontId="18" fillId="0" borderId="15" numFmtId="0" xfId="0" applyFont="1" applyBorder="1" applyAlignment="1">
      <alignment horizontal="center" vertical="center"/>
    </xf>
    <xf fontId="18" fillId="0" borderId="16" numFmtId="0" xfId="0" applyFont="1" applyBorder="1" applyAlignment="1">
      <alignment horizontal="center" vertical="center"/>
    </xf>
    <xf fontId="18" fillId="0" borderId="13" numFmtId="0" xfId="0" applyFont="1" applyBorder="1" applyAlignment="1">
      <alignment horizontal="center"/>
    </xf>
    <xf fontId="18" fillId="0" borderId="14" numFmtId="0" xfId="0" applyFont="1" applyBorder="1" applyAlignment="1">
      <alignment horizontal="center"/>
    </xf>
    <xf fontId="18" fillId="0" borderId="15" numFmtId="0" xfId="0" applyFont="1" applyBorder="1" applyAlignment="1">
      <alignment horizontal="center"/>
    </xf>
    <xf fontId="18" fillId="0" borderId="13" numFmtId="0" xfId="0" applyFont="1" applyBorder="1" applyAlignment="1">
      <alignment horizontal="center" wrapText="1"/>
    </xf>
    <xf fontId="18" fillId="0" borderId="15" numFmtId="0" xfId="0" applyFont="1" applyBorder="1" applyAlignment="1">
      <alignment horizontal="center" wrapText="1"/>
    </xf>
    <xf fontId="18" fillId="0" borderId="17" numFmtId="0" xfId="0" applyFont="1" applyBorder="1" applyAlignment="1">
      <alignment horizontal="center"/>
    </xf>
    <xf fontId="18" fillId="0" borderId="18" numFmtId="0" xfId="0" applyFont="1" applyBorder="1" applyAlignment="1">
      <alignment horizontal="center" wrapText="1"/>
    </xf>
    <xf fontId="18" fillId="0" borderId="19" numFmtId="0" xfId="0" applyFont="1" applyBorder="1" applyAlignment="1">
      <alignment horizontal="center"/>
    </xf>
    <xf fontId="18" fillId="0" borderId="20" numFmtId="0" xfId="0" applyFont="1" applyBorder="1" applyAlignment="1">
      <alignment horizontal="center" wrapText="1"/>
    </xf>
    <xf fontId="19" fillId="0" borderId="13" numFmtId="0" xfId="0" applyFont="1" applyBorder="1"/>
    <xf fontId="18" fillId="0" borderId="18" numFmtId="0" xfId="0" applyFont="1" applyBorder="1" applyAlignment="1">
      <alignment horizontal="center"/>
    </xf>
    <xf fontId="18" fillId="0" borderId="21" numFmtId="0" xfId="0" applyFont="1" applyBorder="1"/>
    <xf fontId="18" fillId="0" borderId="22" numFmtId="0" xfId="0" applyFont="1" applyBorder="1"/>
    <xf fontId="18" fillId="0" borderId="11" numFmtId="2" xfId="0" applyNumberFormat="1" applyFont="1" applyBorder="1"/>
    <xf fontId="18" fillId="0" borderId="23" numFmtId="2" xfId="0" applyNumberFormat="1" applyFont="1" applyBorder="1"/>
    <xf fontId="18" fillId="0" borderId="24" numFmtId="0" xfId="0" applyFont="1" applyBorder="1"/>
    <xf fontId="18" fillId="0" borderId="11" numFmtId="0" xfId="0" applyFont="1" applyBorder="1"/>
    <xf fontId="18" fillId="0" borderId="22" numFmtId="2" xfId="0" applyNumberFormat="1" applyFont="1" applyBorder="1"/>
    <xf fontId="18" fillId="0" borderId="21" numFmtId="2" xfId="0" applyNumberFormat="1" applyFont="1" applyBorder="1"/>
    <xf fontId="18" fillId="0" borderId="25" numFmtId="2" xfId="0" applyNumberFormat="1" applyFont="1" applyBorder="1"/>
    <xf fontId="18" fillId="0" borderId="26" numFmtId="0" xfId="0" applyFont="1" applyBorder="1"/>
    <xf fontId="18" fillId="0" borderId="27" numFmtId="2" xfId="0" applyNumberFormat="1" applyFont="1" applyBorder="1"/>
    <xf fontId="18" fillId="0" borderId="28" numFmtId="2" xfId="0" applyNumberFormat="1" applyFont="1" applyBorder="1"/>
    <xf fontId="18" fillId="0" borderId="29" numFmtId="0" xfId="0" applyFont="1" applyBorder="1"/>
    <xf fontId="18" fillId="0" borderId="27" numFmtId="0" xfId="0" applyFont="1" applyBorder="1"/>
    <xf fontId="18" fillId="0" borderId="10" numFmtId="2" xfId="0" applyNumberFormat="1" applyFont="1" applyBorder="1"/>
    <xf fontId="18" fillId="0" borderId="26" numFmtId="2" xfId="0" applyNumberFormat="1" applyFont="1" applyBorder="1"/>
    <xf fontId="18" fillId="0" borderId="30" numFmtId="2" xfId="0" applyNumberFormat="1" applyFont="1" applyBorder="1"/>
    <xf fontId="18" fillId="0" borderId="31" numFmtId="0" xfId="0" applyFont="1" applyBorder="1"/>
    <xf fontId="18" fillId="0" borderId="32" numFmtId="0" xfId="0" applyFont="1" applyBorder="1"/>
    <xf fontId="18" fillId="0" borderId="33" numFmtId="2" xfId="0" applyNumberFormat="1" applyFont="1" applyBorder="1"/>
    <xf fontId="18" fillId="0" borderId="34" numFmtId="2" xfId="0" applyNumberFormat="1" applyFont="1" applyBorder="1"/>
    <xf fontId="18" fillId="0" borderId="33" numFmtId="0" xfId="0" applyFont="1" applyBorder="1"/>
    <xf fontId="18" fillId="0" borderId="32" numFmtId="2" xfId="0" applyNumberFormat="1" applyFont="1" applyBorder="1"/>
    <xf fontId="18" fillId="0" borderId="31" numFmtId="2" xfId="0" applyNumberFormat="1" applyFont="1" applyBorder="1"/>
    <xf fontId="19" fillId="0" borderId="17" numFmtId="0" xfId="0" applyFont="1" applyBorder="1"/>
    <xf fontId="19" fillId="0" borderId="14" numFmtId="2" xfId="0" applyNumberFormat="1" applyFont="1" applyBorder="1"/>
    <xf fontId="19" fillId="0" borderId="19" numFmtId="2" xfId="0" applyNumberFormat="1" applyFont="1" applyBorder="1"/>
    <xf fontId="19" fillId="0" borderId="35" numFmtId="0" xfId="0" applyFont="1" applyBorder="1"/>
    <xf fontId="19" fillId="0" borderId="14" numFmtId="0" xfId="0" applyFont="1" applyBorder="1"/>
    <xf fontId="19" fillId="0" borderId="17" numFmtId="2" xfId="0" applyNumberFormat="1" applyFont="1" applyBorder="1"/>
    <xf fontId="19" fillId="0" borderId="18" numFmtId="2" xfId="0" applyNumberFormat="1" applyFont="1" applyBorder="1"/>
    <xf fontId="19" fillId="0" borderId="13" numFmtId="2" xfId="0" applyNumberFormat="1" applyFont="1" applyBorder="1"/>
    <xf fontId="19" fillId="0" borderId="20" numFmtId="2" xfId="0" applyNumberFormat="1" applyFont="1" applyBorder="1"/>
    <xf fontId="18" fillId="0" borderId="16" numFmtId="0" xfId="0" applyFont="1" applyBorder="1"/>
    <xf fontId="18" fillId="0" borderId="36" numFmtId="0" xfId="0" applyFont="1" applyBorder="1"/>
    <xf fontId="18" fillId="0" borderId="37" numFmtId="0" xfId="0" applyFont="1" applyBorder="1"/>
    <xf fontId="18" fillId="0" borderId="38" numFmtId="0" xfId="0" applyFont="1" applyBorder="1"/>
    <xf fontId="18" fillId="0" borderId="39" numFmtId="0" xfId="0" applyFont="1" applyBorder="1"/>
    <xf fontId="19" fillId="0" borderId="40" numFmtId="0" xfId="0" applyFont="1" applyBorder="1"/>
    <xf fontId="19" fillId="0" borderId="41" numFmtId="0" xfId="0" applyFont="1" applyBorder="1"/>
    <xf fontId="19" fillId="0" borderId="42" numFmtId="0" xfId="0" applyFont="1" applyBorder="1"/>
    <xf fontId="19" fillId="0" borderId="43" numFmtId="0" xfId="0" applyFont="1" applyBorder="1"/>
    <xf fontId="19" fillId="0" borderId="44" numFmtId="0" xfId="0" applyFont="1" applyBorder="1"/>
    <xf fontId="19" fillId="0" borderId="41" numFmtId="0" xfId="0" applyFont="1" applyBorder="1" applyAlignment="1">
      <alignment horizontal="center"/>
    </xf>
    <xf fontId="19" fillId="0" borderId="43" numFmtId="0" xfId="0" applyFont="1" applyBorder="1" applyAlignment="1">
      <alignment horizontal="center"/>
    </xf>
    <xf fontId="18" fillId="0" borderId="40" numFmtId="0" xfId="0" applyFont="1" applyBorder="1"/>
    <xf fontId="18" fillId="0" borderId="45" numFmtId="0" xfId="0" applyFont="1" applyBorder="1"/>
    <xf fontId="18" fillId="0" borderId="0" numFmtId="2" xfId="0" applyNumberFormat="1" applyFont="1"/>
    <xf fontId="25" fillId="0" borderId="0" numFmtId="0" xfId="0" applyFont="1"/>
    <xf fontId="23" fillId="0" borderId="0" numFmtId="0" xfId="0" applyFont="1" applyAlignment="1">
      <alignment horizontal="center"/>
    </xf>
    <xf fontId="22" fillId="0" borderId="0" numFmtId="0" xfId="0" applyFont="1" applyAlignment="1">
      <alignment horizontal="center"/>
    </xf>
    <xf fontId="26" fillId="0" borderId="0" numFmtId="0" xfId="0" applyFont="1" applyAlignment="1">
      <alignment horizontal="center"/>
    </xf>
    <xf fontId="27" fillId="0" borderId="0" numFmtId="0" xfId="0" applyFont="1" applyAlignment="1">
      <alignment horizontal="left"/>
    </xf>
    <xf fontId="22" fillId="0" borderId="0" numFmtId="164" xfId="0" applyNumberFormat="1" applyFont="1"/>
    <xf fontId="28" fillId="0" borderId="46" numFmtId="0" xfId="0" applyFont="1" applyBorder="1" applyAlignment="1">
      <alignment horizontal="center"/>
    </xf>
    <xf fontId="28" fillId="0" borderId="47" numFmtId="0" xfId="0" applyFont="1" applyBorder="1" applyAlignment="1">
      <alignment horizontal="center"/>
    </xf>
    <xf fontId="28" fillId="0" borderId="47" numFmtId="0" xfId="0" applyFont="1" applyBorder="1"/>
    <xf fontId="28" fillId="0" borderId="48" numFmtId="0" xfId="0" applyFont="1" applyBorder="1" applyAlignment="1">
      <alignment horizontal="center"/>
    </xf>
    <xf fontId="28" fillId="0" borderId="49" numFmtId="0" xfId="0" applyFont="1" applyBorder="1" applyAlignment="1">
      <alignment horizontal="center"/>
    </xf>
    <xf fontId="28" fillId="0" borderId="50" numFmtId="0" xfId="0" applyFont="1" applyBorder="1" applyAlignment="1">
      <alignment horizontal="center"/>
    </xf>
    <xf fontId="28" fillId="0" borderId="29" numFmtId="0" xfId="0" applyFont="1" applyBorder="1" applyAlignment="1">
      <alignment horizontal="center"/>
    </xf>
    <xf fontId="28" fillId="0" borderId="10" numFmtId="0" xfId="0" applyFont="1" applyBorder="1" applyAlignment="1">
      <alignment horizontal="center"/>
    </xf>
    <xf fontId="28" fillId="0" borderId="10" numFmtId="0" xfId="0" applyFont="1" applyBorder="1"/>
    <xf fontId="28" fillId="0" borderId="51" numFmtId="0" xfId="0" applyFont="1" applyBorder="1" applyAlignment="1">
      <alignment horizontal="center"/>
    </xf>
    <xf fontId="28" fillId="0" borderId="52" numFmtId="0" xfId="0" applyFont="1" applyBorder="1" applyAlignment="1">
      <alignment horizontal="center"/>
    </xf>
    <xf fontId="28" fillId="0" borderId="26" numFmtId="0" xfId="0" applyFont="1" applyBorder="1" applyAlignment="1">
      <alignment horizontal="center"/>
    </xf>
    <xf fontId="28" fillId="0" borderId="53" numFmtId="0" xfId="0" applyFont="1" applyBorder="1" applyAlignment="1">
      <alignment horizontal="center"/>
    </xf>
    <xf fontId="28" fillId="0" borderId="54" numFmtId="0" xfId="0" applyFont="1" applyBorder="1" applyAlignment="1">
      <alignment horizontal="center"/>
    </xf>
    <xf fontId="28" fillId="0" borderId="32" numFmtId="0" xfId="0" applyFont="1" applyBorder="1" applyAlignment="1">
      <alignment horizontal="center"/>
    </xf>
    <xf fontId="28" fillId="0" borderId="32" numFmtId="0" xfId="0" applyFont="1" applyBorder="1"/>
    <xf fontId="28" fillId="0" borderId="55" numFmtId="0" xfId="0" applyFont="1" applyBorder="1" applyAlignment="1">
      <alignment horizontal="center"/>
    </xf>
    <xf fontId="28" fillId="0" borderId="31" numFmtId="0" xfId="0" applyFont="1" applyBorder="1" applyAlignment="1">
      <alignment horizontal="center"/>
    </xf>
    <xf fontId="28" fillId="0" borderId="34" numFmtId="0" xfId="0" applyFont="1" applyBorder="1" applyAlignment="1">
      <alignment horizontal="center"/>
    </xf>
    <xf fontId="28" fillId="0" borderId="56" numFmtId="0" xfId="0" applyFont="1" applyBorder="1" applyAlignment="1">
      <alignment horizontal="center"/>
    </xf>
    <xf fontId="28" fillId="0" borderId="57" numFmtId="0" xfId="0" applyFont="1" applyBorder="1" applyAlignment="1">
      <alignment horizontal="center"/>
    </xf>
    <xf fontId="28" fillId="0" borderId="41" numFmtId="0" xfId="0" applyFont="1" applyBorder="1" applyAlignment="1">
      <alignment horizontal="center"/>
    </xf>
    <xf fontId="28" fillId="0" borderId="57" numFmtId="0" xfId="0" applyFont="1" applyBorder="1"/>
    <xf fontId="28" fillId="0" borderId="58" numFmtId="0" xfId="0" applyFont="1" applyBorder="1" applyAlignment="1">
      <alignment horizontal="center"/>
    </xf>
    <xf fontId="28" fillId="0" borderId="59" numFmtId="0" xfId="0" applyFont="1" applyBorder="1" applyAlignment="1">
      <alignment horizontal="center"/>
    </xf>
    <xf fontId="28" fillId="0" borderId="60" numFmtId="0" xfId="0" applyFont="1" applyBorder="1" applyAlignment="1">
      <alignment horizontal="center"/>
    </xf>
    <xf fontId="22" fillId="0" borderId="24" numFmtId="0" xfId="0" applyFont="1" applyBorder="1" applyAlignment="1">
      <alignment horizontal="center"/>
    </xf>
    <xf fontId="28" fillId="0" borderId="22" numFmtId="0" xfId="0" applyFont="1" applyBorder="1" applyAlignment="1">
      <alignment horizontal="center"/>
    </xf>
    <xf fontId="27" fillId="0" borderId="22" numFmtId="0" xfId="0" applyFont="1" applyBorder="1" applyAlignment="1">
      <alignment horizontal="center"/>
    </xf>
    <xf fontId="28" fillId="0" borderId="22" numFmtId="0" xfId="0" applyFont="1" applyBorder="1"/>
    <xf fontId="28" fillId="0" borderId="61" numFmtId="0" xfId="0" applyFont="1" applyBorder="1" applyAlignment="1">
      <alignment horizontal="center"/>
    </xf>
    <xf fontId="28" fillId="0" borderId="16" numFmtId="0" xfId="0" applyFont="1" applyBorder="1" applyAlignment="1">
      <alignment horizontal="center"/>
    </xf>
    <xf fontId="28" fillId="0" borderId="37" numFmtId="0" xfId="0" applyFont="1" applyBorder="1" applyAlignment="1">
      <alignment horizontal="center"/>
    </xf>
    <xf fontId="28" fillId="0" borderId="26" numFmtId="0" xfId="0" applyFont="1" applyBorder="1"/>
    <xf fontId="28" fillId="0" borderId="10" numFmtId="0" xfId="0" applyFont="1" applyBorder="1" applyAlignment="1">
      <alignment wrapText="1"/>
    </xf>
    <xf fontId="22" fillId="0" borderId="10" numFmtId="0" xfId="0" applyFont="1" applyBorder="1" applyAlignment="1" applyProtection="1">
      <alignment horizontal="center" vertical="top"/>
    </xf>
    <xf fontId="22" fillId="0" borderId="10" numFmtId="1" xfId="0" applyNumberFormat="1" applyFont="1" applyBorder="1" applyAlignment="1" applyProtection="1">
      <alignment horizontal="center" vertical="top"/>
    </xf>
    <xf fontId="22" fillId="0" borderId="51" numFmtId="1" xfId="0" applyNumberFormat="1" applyFont="1" applyBorder="1" applyAlignment="1" applyProtection="1">
      <alignment horizontal="center" vertical="top"/>
    </xf>
    <xf fontId="22" fillId="0" borderId="26" numFmtId="1" xfId="0" applyNumberFormat="1" applyFont="1" applyBorder="1" applyAlignment="1" applyProtection="1">
      <alignment horizontal="center" vertical="top"/>
    </xf>
    <xf fontId="22" fillId="0" borderId="28" numFmtId="1" xfId="0" applyNumberFormat="1" applyFont="1" applyBorder="1" applyAlignment="1" applyProtection="1">
      <alignment horizontal="center" vertical="top"/>
    </xf>
    <xf fontId="23" fillId="0" borderId="0" numFmtId="2" xfId="0" applyNumberFormat="1" applyFont="1"/>
    <xf fontId="22" fillId="0" borderId="54" numFmtId="0" xfId="0" applyFont="1" applyBorder="1" applyAlignment="1">
      <alignment horizontal="center"/>
    </xf>
    <xf fontId="22" fillId="0" borderId="10" numFmtId="0" xfId="0" applyFont="1" applyBorder="1" applyAlignment="1">
      <alignment horizontal="center"/>
    </xf>
    <xf fontId="22" fillId="0" borderId="35" numFmtId="0" xfId="0" applyFont="1" applyBorder="1" applyAlignment="1">
      <alignment horizontal="center"/>
    </xf>
    <xf fontId="22" fillId="0" borderId="41" numFmtId="0" xfId="0" applyFont="1" applyBorder="1" applyAlignment="1">
      <alignment horizontal="center"/>
    </xf>
    <xf fontId="22" fillId="0" borderId="17" numFmtId="0" xfId="0" applyFont="1" applyBorder="1" applyAlignment="1" applyProtection="1">
      <alignment horizontal="center" vertical="top"/>
    </xf>
    <xf fontId="27" fillId="0" borderId="17" numFmtId="1" xfId="0" applyNumberFormat="1" applyFont="1" applyBorder="1" applyAlignment="1" applyProtection="1">
      <alignment horizontal="center" vertical="top"/>
    </xf>
    <xf fontId="27" fillId="0" borderId="19" numFmtId="1" xfId="0" applyNumberFormat="1" applyFont="1" applyBorder="1" applyAlignment="1" applyProtection="1">
      <alignment horizontal="center" vertical="top"/>
    </xf>
    <xf fontId="27" fillId="0" borderId="13" numFmtId="1" xfId="0" applyNumberFormat="1" applyFont="1" applyBorder="1" applyAlignment="1" applyProtection="1">
      <alignment horizontal="center" vertical="top"/>
    </xf>
    <xf fontId="27" fillId="0" borderId="18" numFmtId="1" xfId="0" applyNumberFormat="1" applyFont="1" applyBorder="1" applyAlignment="1" applyProtection="1">
      <alignment horizontal="center" vertical="top"/>
    </xf>
    <xf fontId="22" fillId="0" borderId="22" numFmtId="0" xfId="0" applyFont="1" applyBorder="1" applyAlignment="1">
      <alignment horizontal="center"/>
    </xf>
    <xf fontId="22" fillId="0" borderId="22" numFmtId="0" xfId="0" applyFont="1" applyBorder="1" applyAlignment="1" applyProtection="1">
      <alignment horizontal="center" vertical="top"/>
    </xf>
    <xf fontId="22" fillId="0" borderId="22" numFmtId="1" xfId="0" applyNumberFormat="1" applyFont="1" applyBorder="1" applyAlignment="1" applyProtection="1">
      <alignment horizontal="center" vertical="top"/>
    </xf>
    <xf fontId="27" fillId="0" borderId="61" numFmtId="1" xfId="0" applyNumberFormat="1" applyFont="1" applyBorder="1" applyAlignment="1" applyProtection="1">
      <alignment horizontal="center" vertical="top"/>
    </xf>
    <xf fontId="27" fillId="0" borderId="21" numFmtId="1" xfId="0" applyNumberFormat="1" applyFont="1" applyBorder="1" applyAlignment="1" applyProtection="1">
      <alignment horizontal="center" vertical="top"/>
    </xf>
    <xf fontId="27" fillId="0" borderId="23" numFmtId="1" xfId="0" applyNumberFormat="1" applyFont="1" applyBorder="1" applyAlignment="1" applyProtection="1">
      <alignment horizontal="center" vertical="top"/>
    </xf>
    <xf fontId="22" fillId="0" borderId="29" numFmtId="0" xfId="0" applyFont="1" applyBorder="1" applyAlignment="1">
      <alignment horizontal="center"/>
    </xf>
    <xf fontId="22" fillId="0" borderId="51" numFmtId="1" xfId="0" applyNumberFormat="1" applyFont="1" applyBorder="1" applyAlignment="1">
      <alignment horizontal="center"/>
    </xf>
    <xf fontId="22" fillId="0" borderId="26" numFmtId="1" xfId="0" applyNumberFormat="1" applyFont="1" applyBorder="1" applyAlignment="1">
      <alignment horizontal="center"/>
    </xf>
    <xf fontId="22" fillId="0" borderId="28" numFmtId="1" xfId="0" applyNumberFormat="1" applyFont="1" applyBorder="1" applyAlignment="1">
      <alignment horizontal="center"/>
    </xf>
    <xf fontId="22" fillId="0" borderId="38" numFmtId="0" xfId="0" applyFont="1" applyBorder="1" applyAlignment="1">
      <alignment horizontal="center"/>
    </xf>
    <xf fontId="22" fillId="0" borderId="36" numFmtId="0" xfId="0" applyFont="1" applyBorder="1" applyAlignment="1">
      <alignment horizontal="center"/>
    </xf>
    <xf fontId="22" fillId="0" borderId="36" numFmtId="0" xfId="0" applyFont="1" applyBorder="1" applyAlignment="1" applyProtection="1">
      <alignment horizontal="center" vertical="top"/>
    </xf>
    <xf fontId="22" fillId="0" borderId="36" numFmtId="1" xfId="0" applyNumberFormat="1" applyFont="1" applyBorder="1" applyAlignment="1" applyProtection="1">
      <alignment horizontal="center" vertical="top"/>
    </xf>
    <xf fontId="22" fillId="0" borderId="36" numFmtId="1" xfId="0" applyNumberFormat="1" applyFont="1" applyBorder="1" applyAlignment="1">
      <alignment horizontal="center"/>
    </xf>
    <xf fontId="22" fillId="0" borderId="62" numFmtId="1" xfId="0" applyNumberFormat="1" applyFont="1" applyBorder="1" applyAlignment="1">
      <alignment horizontal="center"/>
    </xf>
    <xf fontId="22" fillId="0" borderId="16" numFmtId="1" xfId="0" applyNumberFormat="1" applyFont="1" applyBorder="1" applyAlignment="1">
      <alignment horizontal="center"/>
    </xf>
    <xf fontId="22" fillId="0" borderId="37" numFmtId="1" xfId="0" applyNumberFormat="1" applyFont="1" applyBorder="1" applyAlignment="1">
      <alignment horizontal="center"/>
    </xf>
    <xf fontId="22" fillId="0" borderId="17" numFmtId="0" xfId="0" applyFont="1" applyBorder="1" applyAlignment="1">
      <alignment horizontal="center"/>
    </xf>
    <xf fontId="22" fillId="0" borderId="17" numFmtId="1" xfId="0" applyNumberFormat="1" applyFont="1" applyBorder="1" applyAlignment="1" applyProtection="1">
      <alignment horizontal="center" vertical="top"/>
    </xf>
    <xf fontId="27" fillId="0" borderId="17" numFmtId="1" xfId="0" applyNumberFormat="1" applyFont="1" applyBorder="1" applyAlignment="1">
      <alignment horizontal="center"/>
    </xf>
    <xf fontId="27" fillId="0" borderId="19" numFmtId="1" xfId="0" applyNumberFormat="1" applyFont="1" applyBorder="1" applyAlignment="1">
      <alignment horizontal="center"/>
    </xf>
    <xf fontId="27" fillId="0" borderId="13" numFmtId="1" xfId="0" applyNumberFormat="1" applyFont="1" applyBorder="1" applyAlignment="1">
      <alignment horizontal="center"/>
    </xf>
    <xf fontId="27" fillId="0" borderId="18" numFmtId="1" xfId="0" applyNumberFormat="1" applyFont="1" applyBorder="1" applyAlignment="1">
      <alignment horizontal="center"/>
    </xf>
    <xf fontId="22" fillId="0" borderId="22" numFmtId="1" xfId="0" applyNumberFormat="1" applyFont="1" applyBorder="1" applyAlignment="1">
      <alignment horizontal="center"/>
    </xf>
    <xf fontId="27" fillId="0" borderId="61" numFmtId="1" xfId="0" applyNumberFormat="1" applyFont="1" applyBorder="1" applyAlignment="1">
      <alignment horizontal="center"/>
    </xf>
    <xf fontId="27" fillId="0" borderId="21" numFmtId="1" xfId="0" applyNumberFormat="1" applyFont="1" applyBorder="1" applyAlignment="1">
      <alignment horizontal="center"/>
    </xf>
    <xf fontId="27" fillId="0" borderId="23" numFmtId="1" xfId="0" applyNumberFormat="1" applyFont="1" applyBorder="1" applyAlignment="1">
      <alignment horizontal="center"/>
    </xf>
    <xf fontId="22" fillId="0" borderId="10" numFmtId="0" xfId="0" applyFont="1" applyBorder="1" applyAlignment="1" applyProtection="1">
      <alignment horizontal="right" vertical="top"/>
    </xf>
    <xf fontId="27" fillId="0" borderId="10" numFmtId="0" xfId="0" applyFont="1" applyBorder="1" applyAlignment="1" applyProtection="1">
      <alignment horizontal="left" vertical="top"/>
    </xf>
    <xf fontId="22" fillId="0" borderId="10" numFmtId="0" xfId="0" applyFont="1" applyBorder="1" applyAlignment="1" applyProtection="1">
      <alignment horizontal="left" vertical="top"/>
    </xf>
    <xf fontId="22" fillId="0" borderId="10" numFmtId="1" xfId="0" applyNumberFormat="1" applyFont="1" applyBorder="1" applyAlignment="1">
      <alignment horizontal="center"/>
    </xf>
    <xf fontId="28" fillId="0" borderId="49" numFmtId="0" xfId="0" applyFont="1" applyBorder="1"/>
    <xf fontId="28" fillId="0" borderId="48" numFmtId="0" xfId="0" applyFont="1" applyBorder="1"/>
    <xf fontId="22" fillId="0" borderId="22" numFmtId="2" xfId="0" applyNumberFormat="1" applyFont="1" applyBorder="1" applyAlignment="1" applyProtection="1">
      <alignment horizontal="center" vertical="top"/>
    </xf>
    <xf fontId="27" fillId="0" borderId="51" numFmtId="1" xfId="0" applyNumberFormat="1" applyFont="1" applyBorder="1" applyAlignment="1" applyProtection="1">
      <alignment horizontal="center" vertical="top"/>
    </xf>
    <xf fontId="27" fillId="0" borderId="26" numFmtId="1" xfId="0" applyNumberFormat="1" applyFont="1" applyBorder="1" applyAlignment="1" applyProtection="1">
      <alignment horizontal="center" vertical="top"/>
    </xf>
    <xf fontId="27" fillId="0" borderId="28" numFmtId="1" xfId="0" applyNumberFormat="1" applyFont="1" applyBorder="1" applyAlignment="1" applyProtection="1">
      <alignment horizontal="center" vertical="top"/>
    </xf>
    <xf fontId="22" fillId="0" borderId="61" numFmtId="1" xfId="0" applyNumberFormat="1" applyFont="1" applyBorder="1" applyAlignment="1" applyProtection="1">
      <alignment horizontal="center" vertical="top"/>
    </xf>
    <xf fontId="22" fillId="0" borderId="21" numFmtId="1" xfId="0" applyNumberFormat="1" applyFont="1" applyBorder="1" applyAlignment="1" applyProtection="1">
      <alignment horizontal="center" vertical="top"/>
    </xf>
    <xf fontId="22" fillId="0" borderId="23" numFmtId="1" xfId="0" applyNumberFormat="1" applyFont="1" applyBorder="1" applyAlignment="1" applyProtection="1">
      <alignment horizontal="center" vertical="top"/>
    </xf>
    <xf fontId="29" fillId="0" borderId="10" numFmtId="0" xfId="0" applyFont="1" applyBorder="1" applyAlignment="1" applyProtection="1">
      <alignment horizontal="center" vertical="top"/>
    </xf>
    <xf fontId="22" fillId="0" borderId="10" numFmtId="165" xfId="0" applyNumberFormat="1" applyFont="1" applyBorder="1" applyAlignment="1" applyProtection="1">
      <alignment horizontal="center" vertical="top"/>
    </xf>
    <xf fontId="23" fillId="0" borderId="0" numFmtId="1" xfId="0" applyNumberFormat="1" applyFont="1"/>
    <xf fontId="22" fillId="0" borderId="46" numFmtId="0" xfId="0" applyFont="1" applyBorder="1" applyAlignment="1">
      <alignment horizontal="center"/>
    </xf>
    <xf fontId="22" fillId="0" borderId="47" numFmtId="0" xfId="0" applyFont="1" applyBorder="1" applyAlignment="1" applyProtection="1">
      <alignment horizontal="center" vertical="top"/>
    </xf>
    <xf fontId="22" fillId="0" borderId="47" numFmtId="1" xfId="0" applyNumberFormat="1" applyFont="1" applyBorder="1" applyAlignment="1" applyProtection="1">
      <alignment horizontal="center" vertical="top"/>
    </xf>
    <xf fontId="27" fillId="0" borderId="48" numFmtId="1" xfId="0" applyNumberFormat="1" applyFont="1" applyBorder="1" applyAlignment="1" applyProtection="1">
      <alignment horizontal="center" vertical="top"/>
    </xf>
    <xf fontId="27" fillId="0" borderId="49" numFmtId="1" xfId="0" applyNumberFormat="1" applyFont="1" applyBorder="1" applyAlignment="1" applyProtection="1">
      <alignment horizontal="center" vertical="top"/>
    </xf>
    <xf fontId="27" fillId="0" borderId="63" numFmtId="1" xfId="0" applyNumberFormat="1" applyFont="1" applyBorder="1" applyAlignment="1" applyProtection="1">
      <alignment horizontal="center" vertical="top"/>
    </xf>
    <xf fontId="22" fillId="0" borderId="23" numFmtId="1" xfId="0" applyNumberFormat="1" applyFont="1" applyBorder="1" applyAlignment="1">
      <alignment horizontal="center"/>
    </xf>
    <xf fontId="22" fillId="0" borderId="56" numFmtId="0" xfId="0" applyFont="1" applyBorder="1" applyAlignment="1">
      <alignment horizontal="center"/>
    </xf>
    <xf fontId="22" fillId="0" borderId="57" numFmtId="0" xfId="0" applyFont="1" applyBorder="1" applyAlignment="1" applyProtection="1">
      <alignment horizontal="center" vertical="top"/>
    </xf>
    <xf fontId="22" fillId="0" borderId="57" numFmtId="1" xfId="0" applyNumberFormat="1" applyFont="1" applyBorder="1" applyAlignment="1" applyProtection="1">
      <alignment horizontal="center" vertical="top"/>
    </xf>
    <xf fontId="22" fillId="0" borderId="58" numFmtId="1" xfId="0" applyNumberFormat="1" applyFont="1" applyBorder="1" applyAlignment="1" applyProtection="1">
      <alignment horizontal="center" vertical="top"/>
    </xf>
    <xf fontId="22" fillId="0" borderId="59" numFmtId="1" xfId="0" applyNumberFormat="1" applyFont="1" applyBorder="1" applyAlignment="1" applyProtection="1">
      <alignment horizontal="center" vertical="top"/>
    </xf>
    <xf fontId="22" fillId="0" borderId="60" numFmtId="1" xfId="0" applyNumberFormat="1" applyFont="1" applyBorder="1" applyAlignment="1">
      <alignment horizontal="center"/>
    </xf>
    <xf fontId="29" fillId="0" borderId="13" numFmtId="0" xfId="0" applyFont="1" applyBorder="1" applyAlignment="1" applyProtection="1">
      <alignment vertical="top"/>
    </xf>
    <xf fontId="29" fillId="0" borderId="17" numFmtId="0" xfId="0" applyFont="1" applyBorder="1" applyAlignment="1" applyProtection="1">
      <alignment vertical="top"/>
    </xf>
    <xf fontId="30" fillId="0" borderId="49" numFmtId="0" xfId="0" applyFont="1" applyBorder="1" applyAlignment="1" applyProtection="1">
      <alignment vertical="top"/>
    </xf>
    <xf fontId="30" fillId="0" borderId="47" numFmtId="0" xfId="0" applyFont="1" applyBorder="1" applyAlignment="1" applyProtection="1">
      <alignment vertical="top"/>
    </xf>
    <xf fontId="30" fillId="0" borderId="10" numFmtId="0" xfId="0" applyFont="1" applyBorder="1" applyAlignment="1" applyProtection="1">
      <alignment horizontal="center" vertical="top"/>
    </xf>
    <xf fontId="22" fillId="0" borderId="62" numFmtId="1" xfId="0" applyNumberFormat="1" applyFont="1" applyBorder="1" applyAlignment="1" applyProtection="1">
      <alignment horizontal="center" vertical="top"/>
    </xf>
    <xf fontId="22" fillId="0" borderId="16" numFmtId="1" xfId="0" applyNumberFormat="1" applyFont="1" applyBorder="1" applyAlignment="1" applyProtection="1">
      <alignment horizontal="center" vertical="top"/>
    </xf>
    <xf fontId="22" fillId="0" borderId="37" numFmtId="1" xfId="0" applyNumberFormat="1" applyFont="1" applyBorder="1" applyAlignment="1" applyProtection="1">
      <alignment horizontal="center" vertical="top"/>
    </xf>
    <xf fontId="22" fillId="0" borderId="0" numFmtId="2" xfId="0" applyNumberFormat="1" applyFont="1" applyAlignment="1">
      <alignment horizontal="center"/>
    </xf>
    <xf fontId="22" fillId="0" borderId="0" numFmtId="1" xfId="0" applyNumberFormat="1" applyFont="1" applyAlignment="1">
      <alignment horizontal="center"/>
    </xf>
    <xf fontId="22" fillId="0" borderId="33" numFmtId="0" xfId="0" applyFont="1" applyBorder="1"/>
    <xf fontId="31" fillId="0" borderId="0" numFmtId="0" xfId="0" applyFont="1"/>
    <xf fontId="32" fillId="0" borderId="0" numFmtId="0" xfId="0" applyFont="1"/>
    <xf fontId="23" fillId="0" borderId="0" numFmtId="0" xfId="0" applyFont="1" applyAlignment="1">
      <alignment horizontal="left"/>
    </xf>
    <xf fontId="21" fillId="0" borderId="0" numFmtId="0" xfId="0" applyFont="1" applyAlignment="1">
      <alignment horizontal="left"/>
    </xf>
    <xf fontId="33" fillId="0" borderId="0" numFmtId="0" xfId="0" applyFont="1"/>
    <xf fontId="21" fillId="0" borderId="11" numFmtId="0" xfId="0" applyFont="1" applyBorder="1"/>
    <xf fontId="33" fillId="0" borderId="11" numFmtId="0" xfId="0" applyFont="1" applyBorder="1"/>
    <xf fontId="0" fillId="0" borderId="0" numFmtId="0" xfId="0"/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100" workbookViewId="0">
      <selection activeCell="E14" activeCellId="0" sqref="E14"/>
    </sheetView>
  </sheetViews>
  <sheetFormatPr baseColWidth="8" defaultRowHeight="15" customHeight="1"/>
  <cols>
    <col customWidth="1" min="1" max="1" style="1" width="2.85547"/>
    <col customWidth="1" min="2" max="2" style="2" width="6"/>
    <col customWidth="1" min="3" max="3" style="1" width="23.5703"/>
    <col customWidth="1" min="4" max="4" style="1" width="14.710900000000001"/>
    <col customWidth="1" min="5" max="5" style="1" width="16.5703"/>
    <col customWidth="1" min="6" max="6" style="1" width="13.2852"/>
    <col customWidth="1" min="7" max="7" style="1" width="16.5703"/>
    <col customWidth="1" min="8" max="257" style="1" width="9.1406200000000002"/>
  </cols>
  <sheetData>
    <row r="1" ht="15.75" customHeight="1">
      <c r="F1" s="1" t="s">
        <v>0</v>
      </c>
    </row>
    <row r="2" ht="15.75" customHeight="1">
      <c r="F2" s="1" t="s">
        <v>1</v>
      </c>
    </row>
    <row r="3" ht="15" customHeight="1">
      <c r="F3" s="1" t="s">
        <v>2</v>
      </c>
    </row>
    <row r="4" ht="16.5" customHeight="1">
      <c r="B4" s="3" t="s">
        <v>3</v>
      </c>
      <c r="C4" s="3"/>
      <c r="D4" s="3"/>
      <c r="E4" s="3"/>
      <c r="F4" s="3"/>
      <c r="G4" s="3"/>
    </row>
    <row r="5" ht="12.75" customHeight="1">
      <c r="B5" s="3"/>
      <c r="C5" s="3"/>
      <c r="D5" s="3"/>
      <c r="E5" s="3"/>
      <c r="F5" s="3"/>
      <c r="G5" s="3"/>
    </row>
    <row r="6" ht="9" customHeight="1">
      <c r="B6" s="4" t="s">
        <v>4</v>
      </c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</row>
    <row r="7" ht="16.5" customHeight="1">
      <c r="B7" s="3" t="s">
        <v>5</v>
      </c>
      <c r="C7" s="3"/>
      <c r="D7" s="3"/>
      <c r="E7" s="3"/>
      <c r="F7" s="3"/>
      <c r="G7" s="3"/>
    </row>
    <row r="8" ht="15" customHeight="1">
      <c r="B8" s="3" t="s">
        <v>6</v>
      </c>
      <c r="C8" s="3"/>
      <c r="D8" s="3"/>
      <c r="E8" s="3"/>
      <c r="F8" s="3"/>
      <c r="G8" s="3"/>
    </row>
    <row r="9" ht="15" customHeight="1">
      <c r="B9" s="3"/>
    </row>
    <row r="10" ht="68.25" customHeight="1"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6" t="s">
        <v>12</v>
      </c>
    </row>
    <row r="11" ht="44.25" customHeight="1">
      <c r="B11" s="7">
        <v>1</v>
      </c>
      <c r="C11" s="8"/>
      <c r="D11" s="9"/>
      <c r="E11" s="8"/>
      <c r="F11" s="10"/>
      <c r="G11" s="10"/>
    </row>
    <row r="12" ht="44.25" customHeight="1">
      <c r="B12" s="7">
        <v>2</v>
      </c>
      <c r="C12" s="8"/>
      <c r="D12" s="9"/>
      <c r="E12" s="8"/>
      <c r="F12" s="10"/>
      <c r="G12" s="10"/>
    </row>
    <row r="13" ht="44.25" customHeight="1">
      <c r="B13" s="7">
        <v>3</v>
      </c>
      <c r="C13" s="9"/>
      <c r="D13" s="9"/>
      <c r="E13" s="8"/>
      <c r="F13" s="10"/>
      <c r="G13" s="10"/>
    </row>
    <row r="14" ht="44.25" customHeight="1">
      <c r="B14" s="7">
        <v>4</v>
      </c>
      <c r="C14" s="8"/>
      <c r="D14" s="9"/>
      <c r="E14" s="8"/>
      <c r="F14" s="10"/>
      <c r="G14" s="10"/>
    </row>
    <row r="15" ht="15" customHeight="1">
      <c r="B15" s="3"/>
      <c r="C15" s="3"/>
      <c r="D15" s="3"/>
      <c r="E15" s="3"/>
      <c r="F15" s="3"/>
    </row>
    <row r="16" ht="15" customHeight="1">
      <c r="B16" s="3"/>
      <c r="C16" s="3"/>
      <c r="D16" s="3"/>
      <c r="E16" s="3"/>
      <c r="F16" s="3"/>
    </row>
    <row r="17" ht="15" customHeight="1">
      <c r="B17" s="2"/>
      <c r="C17" s="1"/>
      <c r="D17" s="1"/>
      <c r="E17" s="1"/>
      <c r="F17" s="1"/>
    </row>
    <row r="18" ht="15" customHeight="1">
      <c r="B18" s="3"/>
      <c r="C18" s="11"/>
      <c r="D18" s="11"/>
      <c r="E18" s="11"/>
      <c r="F18" s="11"/>
    </row>
    <row r="19" ht="15" customHeight="1">
      <c r="B19" s="11" t="s">
        <v>13</v>
      </c>
      <c r="C19" s="11"/>
      <c r="D19" s="11"/>
      <c r="E19" s="12"/>
      <c r="F19" s="12" t="s">
        <v>14</v>
      </c>
    </row>
    <row r="20" ht="15" customHeight="1">
      <c r="B20" s="13"/>
      <c r="C20" s="13"/>
      <c r="D20" s="13"/>
      <c r="E20" s="14"/>
      <c r="F20" s="14"/>
    </row>
    <row r="21" ht="15" customHeight="1">
      <c r="B21" s="13"/>
      <c r="C21" s="13"/>
      <c r="E21" s="14"/>
      <c r="F21" s="14"/>
    </row>
    <row r="22" ht="15" customHeight="1">
      <c r="B22" s="13"/>
      <c r="E22" s="14"/>
      <c r="F22" s="14"/>
    </row>
    <row r="23" ht="15" customHeight="1">
      <c r="B23" s="13" t="s">
        <v>15</v>
      </c>
      <c r="E23" s="12"/>
      <c r="F23" s="15"/>
      <c r="G23" s="16"/>
    </row>
    <row r="25" ht="15" customHeight="1">
      <c r="B25" s="13" t="s">
        <v>16</v>
      </c>
    </row>
  </sheetData>
  <mergeCells count="4">
    <mergeCell ref="B4:G4"/>
    <mergeCell ref="B6:G6"/>
    <mergeCell ref="B7:G7"/>
    <mergeCell ref="B8:G8"/>
  </mergeCells>
  <printOptions headings="0" gridLines="0"/>
  <pageMargins left="0.75" right="0.75" top="1" bottom="1" header="0.5" footer="0.5"/>
  <pageSetup paperSize="9" scale="93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7" zoomScale="100" workbookViewId="0">
      <selection activeCell="I33" activeCellId="0" sqref="I33"/>
    </sheetView>
  </sheetViews>
  <sheetFormatPr baseColWidth="8" defaultRowHeight="16.5" customHeight="1"/>
  <cols>
    <col customWidth="1" min="1" max="1" width="11.710900000000001"/>
    <col customWidth="1" min="2" max="2" width="8.2851599999999994"/>
    <col customWidth="1" min="3" max="3" width="7.4257799999999996"/>
    <col customWidth="1" min="4" max="4" width="11"/>
    <col customWidth="1" min="5" max="5" width="10.140599999999999"/>
    <col customWidth="1" min="6" max="6" width="9.5703099999999992"/>
    <col customWidth="1" min="7" max="7" width="8.4257799999999996"/>
    <col customWidth="1" min="9" max="10" width="10.5703"/>
    <col customWidth="1" min="11" max="11" width="11.425800000000001"/>
  </cols>
  <sheetData>
    <row r="1" ht="16.5" customHeight="1">
      <c r="A1" s="1"/>
      <c r="B1" s="1"/>
      <c r="C1" s="1"/>
      <c r="D1" s="1"/>
      <c r="E1" s="1"/>
      <c r="F1" s="1"/>
      <c r="G1" s="1"/>
      <c r="I1" s="1" t="s">
        <v>17</v>
      </c>
    </row>
    <row r="2" ht="16.5" customHeight="1">
      <c r="A2" s="1"/>
      <c r="B2" s="1"/>
      <c r="C2" s="1"/>
      <c r="D2" s="1"/>
      <c r="E2" s="1"/>
      <c r="F2" s="1"/>
      <c r="G2" s="1"/>
      <c r="I2" s="1" t="s">
        <v>18</v>
      </c>
    </row>
    <row r="3" ht="16.5" customHeight="1">
      <c r="A3" s="1"/>
      <c r="B3" s="1"/>
      <c r="C3" s="1"/>
      <c r="D3" s="1"/>
      <c r="E3" s="1"/>
      <c r="F3" s="1"/>
      <c r="G3" s="1"/>
      <c r="I3" s="1" t="s">
        <v>2</v>
      </c>
    </row>
    <row r="4" ht="16.5" customHeight="1">
      <c r="A4" s="3" t="s">
        <v>19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ht="16.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ht="16.5" customHeight="1">
      <c r="A6" s="17" t="s">
        <v>20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ht="16.5" customHeight="1">
      <c r="A7" s="18"/>
    </row>
    <row r="8" ht="16.5" customHeight="1">
      <c r="A8" s="19" t="s">
        <v>21</v>
      </c>
      <c r="B8" s="20" t="s">
        <v>22</v>
      </c>
      <c r="C8" s="21"/>
      <c r="D8" s="21"/>
      <c r="E8" s="21"/>
      <c r="F8" s="21"/>
      <c r="G8" s="21"/>
      <c r="H8" s="21"/>
      <c r="I8" s="21"/>
      <c r="J8" s="21"/>
      <c r="K8" s="22"/>
    </row>
    <row r="9" ht="16.5" customHeight="1">
      <c r="A9" s="23"/>
      <c r="B9" s="24" t="s">
        <v>23</v>
      </c>
      <c r="C9" s="25"/>
      <c r="D9" s="25"/>
      <c r="E9" s="26"/>
      <c r="F9" s="24" t="s">
        <v>24</v>
      </c>
      <c r="G9" s="25"/>
      <c r="H9" s="25"/>
      <c r="I9" s="26"/>
      <c r="J9" s="27" t="s">
        <v>25</v>
      </c>
      <c r="K9" s="28"/>
    </row>
    <row r="10" ht="30.75" customHeight="1">
      <c r="A10" s="23"/>
      <c r="B10" s="24" t="s">
        <v>26</v>
      </c>
      <c r="C10" s="29" t="s">
        <v>27</v>
      </c>
      <c r="D10" s="25" t="s">
        <v>28</v>
      </c>
      <c r="E10" s="30" t="s">
        <v>29</v>
      </c>
      <c r="F10" s="24" t="s">
        <v>26</v>
      </c>
      <c r="G10" s="31" t="s">
        <v>27</v>
      </c>
      <c r="H10" s="31" t="s">
        <v>28</v>
      </c>
      <c r="I10" s="30" t="s">
        <v>29</v>
      </c>
      <c r="J10" s="27" t="s">
        <v>30</v>
      </c>
      <c r="K10" s="32" t="s">
        <v>29</v>
      </c>
    </row>
    <row r="11" ht="16.5" customHeight="1">
      <c r="A11" s="33"/>
      <c r="B11" s="24" t="s">
        <v>31</v>
      </c>
      <c r="C11" s="29" t="s">
        <v>32</v>
      </c>
      <c r="D11" s="25" t="s">
        <v>32</v>
      </c>
      <c r="E11" s="34" t="s">
        <v>32</v>
      </c>
      <c r="F11" s="24" t="s">
        <v>31</v>
      </c>
      <c r="G11" s="31" t="s">
        <v>32</v>
      </c>
      <c r="H11" s="29" t="s">
        <v>32</v>
      </c>
      <c r="I11" s="34" t="s">
        <v>32</v>
      </c>
      <c r="J11" s="27" t="s">
        <v>32</v>
      </c>
      <c r="K11" s="32" t="s">
        <v>32</v>
      </c>
    </row>
    <row r="12" ht="16.5" customHeight="1">
      <c r="A12" s="35" t="s">
        <v>33</v>
      </c>
      <c r="B12" s="35"/>
      <c r="C12" s="36"/>
      <c r="D12" s="37">
        <f t="shared" ref="D12:D14" si="0">ROUND(B12*C12,2)</f>
        <v>0</v>
      </c>
      <c r="E12" s="38">
        <f t="shared" ref="E12:E14" si="1">ROUND(D12*1.1799999999999999,2)</f>
        <v>0</v>
      </c>
      <c r="F12" s="39">
        <f t="shared" ref="F12:F14" si="2">B12</f>
        <v>0</v>
      </c>
      <c r="G12" s="40"/>
      <c r="H12" s="41">
        <f t="shared" ref="H12:H14" si="3">ROUND(F12*G12,2)</f>
        <v>0</v>
      </c>
      <c r="I12" s="38">
        <f t="shared" ref="I12:I14" si="4">ROUND(H12*1.1799999999999999,2)</f>
        <v>0</v>
      </c>
      <c r="J12" s="42">
        <f t="shared" ref="J12:K14" si="5">H12+D12</f>
        <v>0</v>
      </c>
      <c r="K12" s="43">
        <f t="shared" si="5"/>
        <v>0</v>
      </c>
    </row>
    <row r="13" ht="16.5" customHeight="1">
      <c r="A13" s="44" t="s">
        <v>34</v>
      </c>
      <c r="B13" s="44"/>
      <c r="C13" s="8"/>
      <c r="D13" s="45">
        <f t="shared" si="0"/>
        <v>0</v>
      </c>
      <c r="E13" s="46">
        <f t="shared" si="1"/>
        <v>0</v>
      </c>
      <c r="F13" s="47">
        <f t="shared" si="2"/>
        <v>0</v>
      </c>
      <c r="G13" s="48"/>
      <c r="H13" s="49">
        <f t="shared" si="3"/>
        <v>0</v>
      </c>
      <c r="I13" s="46">
        <f t="shared" si="4"/>
        <v>0</v>
      </c>
      <c r="J13" s="50">
        <f t="shared" si="5"/>
        <v>0</v>
      </c>
      <c r="K13" s="51">
        <f t="shared" si="5"/>
        <v>0</v>
      </c>
    </row>
    <row r="14" ht="16.5" customHeight="1">
      <c r="A14" s="52" t="s">
        <v>35</v>
      </c>
      <c r="B14" s="52"/>
      <c r="C14" s="53"/>
      <c r="D14" s="54">
        <f t="shared" si="0"/>
        <v>0</v>
      </c>
      <c r="E14" s="55">
        <f t="shared" si="1"/>
        <v>0</v>
      </c>
      <c r="F14" s="47">
        <f t="shared" si="2"/>
        <v>0</v>
      </c>
      <c r="G14" s="56"/>
      <c r="H14" s="57">
        <f t="shared" si="3"/>
        <v>0</v>
      </c>
      <c r="I14" s="55">
        <f t="shared" si="4"/>
        <v>0</v>
      </c>
      <c r="J14" s="58">
        <f t="shared" si="5"/>
        <v>0</v>
      </c>
      <c r="K14" s="51">
        <f t="shared" si="5"/>
        <v>0</v>
      </c>
    </row>
    <row r="15" ht="16.5" customHeight="1">
      <c r="A15" s="33" t="s">
        <v>36</v>
      </c>
      <c r="B15" s="33">
        <f t="shared" ref="B15:K27" si="6">SUM(B12:B14)</f>
        <v>0</v>
      </c>
      <c r="C15" s="59"/>
      <c r="D15" s="60">
        <f t="shared" si="6"/>
        <v>0</v>
      </c>
      <c r="E15" s="61">
        <f t="shared" si="6"/>
        <v>0</v>
      </c>
      <c r="F15" s="62">
        <f t="shared" si="6"/>
        <v>0</v>
      </c>
      <c r="G15" s="63"/>
      <c r="H15" s="64">
        <f>SUM(H12:H14)</f>
        <v>0</v>
      </c>
      <c r="I15" s="65">
        <f>SUM(I12:I14)</f>
        <v>0</v>
      </c>
      <c r="J15" s="66">
        <f t="shared" si="6"/>
        <v>0</v>
      </c>
      <c r="K15" s="67">
        <f t="shared" si="6"/>
        <v>0</v>
      </c>
    </row>
    <row r="16" ht="16.5" customHeight="1">
      <c r="A16" s="35" t="s">
        <v>37</v>
      </c>
      <c r="B16" s="35"/>
      <c r="C16" s="36"/>
      <c r="D16" s="37">
        <f t="shared" ref="D16:D18" si="7">ROUND(B16*C16,2)</f>
        <v>0</v>
      </c>
      <c r="E16" s="38">
        <f t="shared" ref="E16:E18" si="8">ROUND(D16*1.1799999999999999,2)</f>
        <v>0</v>
      </c>
      <c r="F16" s="47">
        <f t="shared" ref="F16:F18" si="9">B16</f>
        <v>0</v>
      </c>
      <c r="G16" s="40"/>
      <c r="H16" s="41">
        <f t="shared" ref="H16:H18" si="10">ROUND(F16*G16,2)</f>
        <v>0</v>
      </c>
      <c r="I16" s="38">
        <f t="shared" ref="I16:I18" si="11">ROUND(H16*1.1799999999999999,2)</f>
        <v>0</v>
      </c>
      <c r="J16" s="42">
        <f t="shared" ref="J16:K18" si="12">H16+D16</f>
        <v>0</v>
      </c>
      <c r="K16" s="51">
        <f t="shared" si="12"/>
        <v>0</v>
      </c>
    </row>
    <row r="17" ht="16.5" customHeight="1">
      <c r="A17" s="44" t="s">
        <v>38</v>
      </c>
      <c r="B17" s="44"/>
      <c r="C17" s="8"/>
      <c r="D17" s="45">
        <f t="shared" si="7"/>
        <v>0</v>
      </c>
      <c r="E17" s="46">
        <f t="shared" si="8"/>
        <v>0</v>
      </c>
      <c r="F17" s="47">
        <f t="shared" si="9"/>
        <v>0</v>
      </c>
      <c r="G17" s="48"/>
      <c r="H17" s="49">
        <f t="shared" si="10"/>
        <v>0</v>
      </c>
      <c r="I17" s="46">
        <f t="shared" si="11"/>
        <v>0</v>
      </c>
      <c r="J17" s="50">
        <f t="shared" si="12"/>
        <v>0</v>
      </c>
      <c r="K17" s="51">
        <f t="shared" si="12"/>
        <v>0</v>
      </c>
    </row>
    <row r="18" ht="16.5" customHeight="1">
      <c r="A18" s="52" t="s">
        <v>39</v>
      </c>
      <c r="B18" s="52"/>
      <c r="C18" s="53"/>
      <c r="D18" s="54">
        <f t="shared" si="7"/>
        <v>0</v>
      </c>
      <c r="E18" s="55">
        <f t="shared" si="8"/>
        <v>0</v>
      </c>
      <c r="F18" s="47">
        <f t="shared" si="9"/>
        <v>0</v>
      </c>
      <c r="G18" s="56"/>
      <c r="H18" s="57">
        <f t="shared" si="10"/>
        <v>0</v>
      </c>
      <c r="I18" s="55">
        <f t="shared" si="11"/>
        <v>0</v>
      </c>
      <c r="J18" s="58">
        <f t="shared" si="12"/>
        <v>0</v>
      </c>
      <c r="K18" s="51">
        <f t="shared" si="12"/>
        <v>0</v>
      </c>
    </row>
    <row r="19" ht="16.5" customHeight="1">
      <c r="A19" s="33" t="s">
        <v>40</v>
      </c>
      <c r="B19" s="33">
        <f t="shared" si="6"/>
        <v>0</v>
      </c>
      <c r="C19" s="59"/>
      <c r="D19" s="60">
        <f t="shared" si="6"/>
        <v>0</v>
      </c>
      <c r="E19" s="61">
        <f t="shared" si="6"/>
        <v>0</v>
      </c>
      <c r="F19" s="62">
        <f t="shared" si="6"/>
        <v>0</v>
      </c>
      <c r="G19" s="63"/>
      <c r="H19" s="64">
        <f>SUM(H16:H18)</f>
        <v>0</v>
      </c>
      <c r="I19" s="65">
        <f>SUM(I16:I18)</f>
        <v>0</v>
      </c>
      <c r="J19" s="66">
        <f t="shared" si="6"/>
        <v>0</v>
      </c>
      <c r="K19" s="67">
        <f t="shared" si="6"/>
        <v>0</v>
      </c>
    </row>
    <row r="20" ht="16.5" customHeight="1">
      <c r="A20" s="35" t="s">
        <v>41</v>
      </c>
      <c r="B20" s="35"/>
      <c r="C20" s="36"/>
      <c r="D20" s="37">
        <f t="shared" ref="D20:D22" si="13">ROUND(B20*C20,2)</f>
        <v>0</v>
      </c>
      <c r="E20" s="38">
        <f t="shared" ref="E20:E22" si="14">ROUND(D20*1.1799999999999999,2)</f>
        <v>0</v>
      </c>
      <c r="F20" s="39">
        <f t="shared" ref="F20:F22" si="15">B20</f>
        <v>0</v>
      </c>
      <c r="G20" s="40"/>
      <c r="H20" s="41">
        <f t="shared" ref="H20:H22" si="16">ROUND(F20*G20,2)</f>
        <v>0</v>
      </c>
      <c r="I20" s="38">
        <f t="shared" ref="I20:I22" si="17">ROUND(H20*1.1799999999999999,2)</f>
        <v>0</v>
      </c>
      <c r="J20" s="42">
        <f t="shared" ref="J20:K22" si="18">H20+D20</f>
        <v>0</v>
      </c>
      <c r="K20" s="43">
        <f t="shared" si="18"/>
        <v>0</v>
      </c>
    </row>
    <row r="21" ht="16.5" customHeight="1">
      <c r="A21" s="44" t="s">
        <v>42</v>
      </c>
      <c r="B21" s="44"/>
      <c r="C21" s="8"/>
      <c r="D21" s="45">
        <f t="shared" si="13"/>
        <v>0</v>
      </c>
      <c r="E21" s="46">
        <f t="shared" si="14"/>
        <v>0</v>
      </c>
      <c r="F21" s="47">
        <f t="shared" si="15"/>
        <v>0</v>
      </c>
      <c r="G21" s="48"/>
      <c r="H21" s="49">
        <f t="shared" si="16"/>
        <v>0</v>
      </c>
      <c r="I21" s="46">
        <f t="shared" si="17"/>
        <v>0</v>
      </c>
      <c r="J21" s="50">
        <f t="shared" si="18"/>
        <v>0</v>
      </c>
      <c r="K21" s="51">
        <f t="shared" si="18"/>
        <v>0</v>
      </c>
    </row>
    <row r="22" ht="16.5" customHeight="1">
      <c r="A22" s="52" t="s">
        <v>43</v>
      </c>
      <c r="B22" s="52"/>
      <c r="C22" s="53"/>
      <c r="D22" s="54">
        <f t="shared" si="13"/>
        <v>0</v>
      </c>
      <c r="E22" s="55">
        <f t="shared" si="14"/>
        <v>0</v>
      </c>
      <c r="F22" s="47">
        <f t="shared" si="15"/>
        <v>0</v>
      </c>
      <c r="G22" s="56"/>
      <c r="H22" s="57">
        <f t="shared" si="16"/>
        <v>0</v>
      </c>
      <c r="I22" s="55">
        <f t="shared" si="17"/>
        <v>0</v>
      </c>
      <c r="J22" s="58">
        <f t="shared" si="18"/>
        <v>0</v>
      </c>
      <c r="K22" s="51">
        <f t="shared" si="18"/>
        <v>0</v>
      </c>
    </row>
    <row r="23" ht="16.5" customHeight="1">
      <c r="A23" s="33" t="s">
        <v>44</v>
      </c>
      <c r="B23" s="33">
        <f t="shared" si="6"/>
        <v>0</v>
      </c>
      <c r="C23" s="59"/>
      <c r="D23" s="60">
        <f t="shared" si="6"/>
        <v>0</v>
      </c>
      <c r="E23" s="61">
        <f t="shared" si="6"/>
        <v>0</v>
      </c>
      <c r="F23" s="62">
        <f t="shared" si="6"/>
        <v>0</v>
      </c>
      <c r="G23" s="63"/>
      <c r="H23" s="64">
        <f>SUM(H20:H22)</f>
        <v>0</v>
      </c>
      <c r="I23" s="65">
        <f>SUM(I20:I22)</f>
        <v>0</v>
      </c>
      <c r="J23" s="33">
        <f t="shared" si="6"/>
        <v>0</v>
      </c>
      <c r="K23" s="67">
        <f t="shared" si="6"/>
        <v>0</v>
      </c>
    </row>
    <row r="24" ht="16.5" customHeight="1">
      <c r="A24" s="35" t="s">
        <v>45</v>
      </c>
      <c r="B24" s="35"/>
      <c r="C24" s="36"/>
      <c r="D24" s="37">
        <f t="shared" ref="D24:D26" si="19">ROUND(B24*C24,2)</f>
        <v>0</v>
      </c>
      <c r="E24" s="38">
        <f t="shared" ref="E24:E26" si="20">ROUND(D24*1.1799999999999999,2)</f>
        <v>0</v>
      </c>
      <c r="F24" s="47">
        <f t="shared" ref="F24:F26" si="21">B24</f>
        <v>0</v>
      </c>
      <c r="G24" s="40"/>
      <c r="H24" s="41">
        <f t="shared" ref="H24:H26" si="22">ROUND(F24*G24,2)</f>
        <v>0</v>
      </c>
      <c r="I24" s="38">
        <f t="shared" ref="I24:I26" si="23">ROUND(H24*1.1799999999999999,2)</f>
        <v>0</v>
      </c>
      <c r="J24" s="42">
        <f t="shared" ref="J24:K26" si="24">H24+D24</f>
        <v>0</v>
      </c>
      <c r="K24" s="51">
        <f t="shared" si="24"/>
        <v>0</v>
      </c>
    </row>
    <row r="25" ht="16.5" customHeight="1">
      <c r="A25" s="44" t="s">
        <v>46</v>
      </c>
      <c r="B25" s="44"/>
      <c r="C25" s="8"/>
      <c r="D25" s="45">
        <f t="shared" si="19"/>
        <v>0</v>
      </c>
      <c r="E25" s="46">
        <f t="shared" si="20"/>
        <v>0</v>
      </c>
      <c r="F25" s="47">
        <f t="shared" si="21"/>
        <v>0</v>
      </c>
      <c r="G25" s="48"/>
      <c r="H25" s="49">
        <f t="shared" si="22"/>
        <v>0</v>
      </c>
      <c r="I25" s="46">
        <f t="shared" si="23"/>
        <v>0</v>
      </c>
      <c r="J25" s="50">
        <f t="shared" si="24"/>
        <v>0</v>
      </c>
      <c r="K25" s="51">
        <f t="shared" si="24"/>
        <v>0</v>
      </c>
    </row>
    <row r="26" ht="16.5" customHeight="1">
      <c r="A26" s="52" t="s">
        <v>47</v>
      </c>
      <c r="B26" s="52"/>
      <c r="C26" s="53"/>
      <c r="D26" s="54">
        <f t="shared" si="19"/>
        <v>0</v>
      </c>
      <c r="E26" s="55">
        <f t="shared" si="20"/>
        <v>0</v>
      </c>
      <c r="F26" s="47">
        <f t="shared" si="21"/>
        <v>0</v>
      </c>
      <c r="G26" s="56"/>
      <c r="H26" s="57">
        <f t="shared" si="22"/>
        <v>0</v>
      </c>
      <c r="I26" s="55">
        <f t="shared" si="23"/>
        <v>0</v>
      </c>
      <c r="J26" s="58">
        <f t="shared" si="24"/>
        <v>0</v>
      </c>
      <c r="K26" s="51">
        <f t="shared" si="24"/>
        <v>0</v>
      </c>
    </row>
    <row r="27" ht="16.5" customHeight="1">
      <c r="A27" s="33" t="s">
        <v>48</v>
      </c>
      <c r="B27" s="33">
        <f t="shared" si="6"/>
        <v>0</v>
      </c>
      <c r="C27" s="59"/>
      <c r="D27" s="60">
        <f t="shared" si="6"/>
        <v>0</v>
      </c>
      <c r="E27" s="61">
        <f t="shared" si="6"/>
        <v>0</v>
      </c>
      <c r="F27" s="62">
        <f t="shared" si="6"/>
        <v>0</v>
      </c>
      <c r="G27" s="63"/>
      <c r="H27" s="64">
        <f>SUM(H24:H26)</f>
        <v>0</v>
      </c>
      <c r="I27" s="65">
        <f>SUM(I24:I26)</f>
        <v>0</v>
      </c>
      <c r="J27" s="33">
        <f t="shared" si="6"/>
        <v>0</v>
      </c>
      <c r="K27" s="67">
        <f t="shared" si="6"/>
        <v>0</v>
      </c>
    </row>
    <row r="28" ht="16.5" customHeight="1">
      <c r="A28" s="68"/>
      <c r="B28" s="68"/>
      <c r="C28" s="69"/>
      <c r="D28" s="1"/>
      <c r="E28" s="70"/>
      <c r="F28" s="71"/>
      <c r="G28" s="1"/>
      <c r="H28" s="69"/>
      <c r="I28" s="70"/>
      <c r="J28" s="68"/>
      <c r="K28" s="72"/>
    </row>
    <row r="29" ht="16.5" customHeight="1">
      <c r="A29" s="33" t="s">
        <v>49</v>
      </c>
      <c r="B29" s="33">
        <f>B27+B23+B19+B15</f>
        <v>0</v>
      </c>
      <c r="C29" s="59"/>
      <c r="D29" s="60">
        <f>D15+D19+D23+D27</f>
        <v>0</v>
      </c>
      <c r="E29" s="61">
        <f>E15+E19+E23+E27</f>
        <v>0</v>
      </c>
      <c r="F29" s="62">
        <f>F27+F23+F19+F15</f>
        <v>0</v>
      </c>
      <c r="G29" s="63"/>
      <c r="H29" s="64">
        <f>H15+H19+H23+H27</f>
        <v>0</v>
      </c>
      <c r="I29" s="65">
        <f>I15+I19+I23+I27</f>
        <v>0</v>
      </c>
      <c r="J29" s="66">
        <f>J27+J23+J19+J15</f>
        <v>0</v>
      </c>
      <c r="K29" s="67">
        <f>K15+K19+K23+K27</f>
        <v>0</v>
      </c>
    </row>
    <row r="30" ht="16.5" customHeight="1">
      <c r="A30" s="73"/>
      <c r="B30" s="73"/>
      <c r="C30" s="74"/>
      <c r="D30" s="75"/>
      <c r="E30" s="76"/>
      <c r="F30" s="77"/>
      <c r="G30" s="75"/>
      <c r="H30" s="78"/>
      <c r="I30" s="79"/>
      <c r="J30" s="80"/>
      <c r="K30" s="81"/>
    </row>
    <row r="31" ht="16.5" customHeight="1">
      <c r="A31" s="18"/>
      <c r="B31" s="3"/>
      <c r="C31" s="3"/>
      <c r="D31" s="3"/>
      <c r="E31" s="3"/>
      <c r="F31" s="3"/>
      <c r="G31" s="3"/>
      <c r="H31" s="3"/>
      <c r="I31" s="3"/>
      <c r="J31" s="82"/>
      <c r="K31" s="82"/>
    </row>
    <row r="32" ht="16.5" customHeight="1">
      <c r="A32" s="1" t="s">
        <v>50</v>
      </c>
      <c r="B32" s="3"/>
      <c r="C32" s="3"/>
      <c r="D32" s="3"/>
      <c r="E32" s="3"/>
      <c r="F32" s="3"/>
      <c r="G32" s="3"/>
      <c r="H32" s="3"/>
      <c r="I32" s="3"/>
      <c r="J32" s="1"/>
      <c r="K32" s="1"/>
    </row>
    <row r="33" ht="16.5" customHeight="1">
      <c r="A33" s="18" t="s">
        <v>51</v>
      </c>
      <c r="B33" s="1"/>
      <c r="C33" s="1"/>
      <c r="D33" s="1"/>
      <c r="E33" s="1"/>
      <c r="F33" s="1"/>
      <c r="G33" s="1"/>
      <c r="H33" s="1"/>
      <c r="I33" s="1"/>
      <c r="J33" s="1"/>
      <c r="K33" s="1"/>
    </row>
    <row r="34" ht="16.5" customHeight="1">
      <c r="A34" s="11" t="s">
        <v>52</v>
      </c>
      <c r="B34" s="11"/>
      <c r="C34" s="11"/>
      <c r="D34" s="11"/>
      <c r="E34" s="11"/>
      <c r="F34" s="11"/>
      <c r="G34" s="11"/>
      <c r="H34" s="11"/>
      <c r="I34" s="11"/>
      <c r="J34" s="1"/>
      <c r="K34" s="1"/>
    </row>
    <row r="35" ht="16.5" customHeight="1">
      <c r="A35" s="11"/>
      <c r="B35" s="11"/>
      <c r="C35" s="11"/>
      <c r="D35" s="11"/>
      <c r="E35" s="11"/>
      <c r="F35" s="11"/>
      <c r="G35" s="11"/>
      <c r="H35" s="11"/>
      <c r="I35" s="11"/>
      <c r="J35" s="1"/>
      <c r="K35" s="1"/>
    </row>
    <row r="36" ht="16.5" customHeight="1">
      <c r="A36" s="11"/>
      <c r="B36" s="11"/>
      <c r="C36" s="11"/>
      <c r="D36" s="11"/>
      <c r="E36" s="11"/>
      <c r="F36" s="11"/>
      <c r="G36" s="11"/>
      <c r="H36" s="11"/>
      <c r="I36" s="11"/>
      <c r="J36" s="1"/>
      <c r="K36" s="1"/>
    </row>
    <row r="37" ht="16.5" customHeight="1">
      <c r="A37" s="11" t="s">
        <v>13</v>
      </c>
      <c r="B37" s="11"/>
      <c r="C37" s="11"/>
      <c r="D37" s="11"/>
      <c r="E37" s="11"/>
      <c r="F37" s="1"/>
      <c r="G37" s="1"/>
      <c r="H37" s="18" t="s">
        <v>14</v>
      </c>
      <c r="I37" s="18"/>
      <c r="J37" s="1"/>
      <c r="K37" s="1"/>
    </row>
    <row r="38" ht="16.5" customHeight="1">
      <c r="A38" s="13"/>
      <c r="B38" s="13"/>
      <c r="C38" s="13"/>
      <c r="D38" s="13"/>
      <c r="E38" s="13"/>
      <c r="F38" s="1"/>
      <c r="G38" s="1"/>
      <c r="H38" s="1"/>
      <c r="I38" s="1"/>
      <c r="J38" s="1"/>
      <c r="K38" s="1"/>
    </row>
    <row r="39" ht="12.75" customHeight="1">
      <c r="A39" s="13"/>
      <c r="B39" s="13"/>
      <c r="C39" s="13"/>
      <c r="D39" s="1"/>
      <c r="E39" s="1"/>
      <c r="F39" s="1"/>
      <c r="G39" s="1"/>
      <c r="H39" s="1"/>
      <c r="I39" s="1"/>
      <c r="J39" s="1"/>
      <c r="K39" s="1"/>
    </row>
    <row r="40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ht="16.5" customHeight="1">
      <c r="A41" s="13" t="s">
        <v>53</v>
      </c>
      <c r="B41" s="1"/>
      <c r="C41" s="1"/>
      <c r="D41" s="1"/>
      <c r="E41" s="1"/>
      <c r="F41" s="1"/>
      <c r="G41" s="1"/>
      <c r="H41" s="1" t="s">
        <v>15</v>
      </c>
      <c r="I41" s="1"/>
      <c r="J41" s="1"/>
      <c r="K41" s="1"/>
    </row>
    <row r="42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ht="16.5" customHeight="1">
      <c r="A44" s="83" t="s">
        <v>54</v>
      </c>
      <c r="B44" s="83"/>
      <c r="C44" s="83"/>
      <c r="D44" s="83"/>
      <c r="E44" s="83"/>
      <c r="F44" s="1"/>
      <c r="G44" s="1"/>
      <c r="H44" s="1"/>
      <c r="I44" s="1"/>
      <c r="J44" s="1"/>
      <c r="K44" s="1"/>
    </row>
  </sheetData>
  <mergeCells count="8">
    <mergeCell ref="A4:K4"/>
    <mergeCell ref="A5:K5"/>
    <mergeCell ref="A6:K6"/>
    <mergeCell ref="A8:A9"/>
    <mergeCell ref="B8:K8"/>
    <mergeCell ref="B9:E9"/>
    <mergeCell ref="F9:I9"/>
    <mergeCell ref="J9:K9"/>
  </mergeCells>
  <printOptions headings="0" gridLines="0"/>
  <pageMargins left="0.75" right="0.75" top="1" bottom="1" header="0.5" footer="0.5"/>
  <pageSetup paperSize="9" scale="81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B1" zoomScale="100" workbookViewId="0">
      <selection activeCell="C56" activeCellId="0" sqref="C56"/>
    </sheetView>
  </sheetViews>
  <sheetFormatPr baseColWidth="8" defaultRowHeight="12.75" customHeight="1"/>
  <cols>
    <col customWidth="1" min="1" max="1" style="84" width="3.2851599999999999"/>
    <col customWidth="1" min="2" max="2" style="16" width="20.855499999999999"/>
    <col customWidth="1" min="3" max="3" style="16" width="12.855499999999999"/>
    <col customWidth="1" min="4" max="4" style="16" width="6.2851600000000003"/>
    <col customWidth="1" min="5" max="5" style="16" width="7"/>
    <col customWidth="1" min="6" max="6" style="16" width="8.5703099999999992"/>
    <col customWidth="1" min="7" max="7" style="16" width="5.4257799999999996"/>
    <col customWidth="1" min="8" max="8" style="16" width="7.7109399999999999"/>
    <col customWidth="1" min="9" max="9" style="16" width="6.5703100000000001"/>
    <col customWidth="1" min="10" max="10" style="16" width="7.8554700000000004"/>
    <col customWidth="1" min="11" max="13" style="16" width="7.5703100000000001"/>
    <col customWidth="1" min="14" max="14" style="16" width="10.710900000000001"/>
    <col customWidth="1" min="15" max="257" style="16" width="9.1406200000000002"/>
  </cols>
  <sheetData>
    <row r="1" ht="12.75">
      <c r="A1" s="85"/>
      <c r="B1" s="14"/>
      <c r="C1" s="14"/>
      <c r="D1" s="14"/>
      <c r="E1" s="14"/>
      <c r="F1" s="14"/>
      <c r="G1" s="14"/>
      <c r="H1" s="14"/>
      <c r="I1" s="14"/>
      <c r="J1" s="16" t="s">
        <v>55</v>
      </c>
      <c r="K1" s="14"/>
      <c r="L1" s="14"/>
      <c r="M1" s="14"/>
    </row>
    <row r="2" ht="12.75">
      <c r="A2" s="85"/>
      <c r="B2" s="14"/>
      <c r="C2" s="14"/>
      <c r="D2" s="14"/>
      <c r="E2" s="14"/>
      <c r="F2" s="14"/>
      <c r="G2" s="14"/>
      <c r="H2" s="14"/>
      <c r="I2" s="14"/>
      <c r="J2" s="16" t="s">
        <v>1</v>
      </c>
      <c r="K2" s="14"/>
      <c r="L2" s="14"/>
      <c r="M2" s="14"/>
    </row>
    <row r="3" ht="12.75">
      <c r="A3" s="85"/>
      <c r="B3" s="14"/>
      <c r="C3" s="14"/>
      <c r="D3" s="14"/>
      <c r="E3" s="14"/>
      <c r="F3" s="14"/>
      <c r="G3" s="14"/>
      <c r="H3" s="14"/>
      <c r="I3" s="14"/>
      <c r="J3" s="16" t="s">
        <v>2</v>
      </c>
      <c r="K3" s="14"/>
      <c r="L3" s="14"/>
      <c r="M3" s="14"/>
    </row>
    <row r="4" ht="19.5">
      <c r="A4" s="85"/>
      <c r="B4" s="86" t="s">
        <v>56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ht="14.25">
      <c r="A5" s="85"/>
      <c r="B5" s="4" t="s">
        <v>57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14.25">
      <c r="A6" s="8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ht="14.25">
      <c r="A7" s="85"/>
      <c r="B7" s="4" t="s">
        <v>20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13.5">
      <c r="A8" s="85"/>
      <c r="B8" s="14"/>
      <c r="C8" s="85"/>
      <c r="D8" s="85"/>
      <c r="E8" s="85"/>
      <c r="F8" s="85"/>
      <c r="G8" s="87"/>
      <c r="H8" s="87"/>
      <c r="I8" s="14"/>
      <c r="J8" s="14"/>
      <c r="K8" s="88"/>
      <c r="L8" s="88"/>
      <c r="M8" s="88"/>
    </row>
    <row r="9" ht="12.75">
      <c r="A9" s="89" t="s">
        <v>58</v>
      </c>
      <c r="B9" s="90" t="s">
        <v>59</v>
      </c>
      <c r="C9" s="90" t="s">
        <v>60</v>
      </c>
      <c r="D9" s="90" t="s">
        <v>61</v>
      </c>
      <c r="E9" s="91" t="s">
        <v>62</v>
      </c>
      <c r="F9" s="91"/>
      <c r="G9" s="91" t="s">
        <v>63</v>
      </c>
      <c r="H9" s="91"/>
      <c r="I9" s="91" t="s">
        <v>64</v>
      </c>
      <c r="J9" s="91" t="s">
        <v>65</v>
      </c>
      <c r="K9" s="92" t="s">
        <v>66</v>
      </c>
      <c r="L9" s="93" t="s">
        <v>67</v>
      </c>
      <c r="M9" s="94"/>
    </row>
    <row r="10" ht="12.75">
      <c r="A10" s="95"/>
      <c r="B10" s="96" t="s">
        <v>68</v>
      </c>
      <c r="C10" s="96" t="s">
        <v>69</v>
      </c>
      <c r="D10" s="96"/>
      <c r="E10" s="97" t="s">
        <v>70</v>
      </c>
      <c r="F10" s="97"/>
      <c r="G10" s="98" t="s">
        <v>71</v>
      </c>
      <c r="H10" s="99"/>
      <c r="I10" s="97" t="s">
        <v>72</v>
      </c>
      <c r="J10" s="97" t="s">
        <v>73</v>
      </c>
      <c r="K10" s="98" t="s">
        <v>74</v>
      </c>
      <c r="L10" s="100" t="s">
        <v>75</v>
      </c>
      <c r="M10" s="101"/>
    </row>
    <row r="11" ht="12.75">
      <c r="A11" s="102"/>
      <c r="B11" s="103"/>
      <c r="C11" s="96" t="s">
        <v>76</v>
      </c>
      <c r="D11" s="103"/>
      <c r="E11" s="104"/>
      <c r="F11" s="104"/>
      <c r="G11" s="104"/>
      <c r="H11" s="104"/>
      <c r="I11" s="104"/>
      <c r="J11" s="104"/>
      <c r="K11" s="105"/>
      <c r="L11" s="106" t="s">
        <v>77</v>
      </c>
      <c r="M11" s="107" t="s">
        <v>24</v>
      </c>
    </row>
    <row r="12" ht="13.5">
      <c r="A12" s="108" t="s">
        <v>78</v>
      </c>
      <c r="B12" s="109"/>
      <c r="C12" s="110"/>
      <c r="D12" s="109"/>
      <c r="E12" s="111" t="s">
        <v>72</v>
      </c>
      <c r="F12" s="109" t="s">
        <v>73</v>
      </c>
      <c r="G12" s="111" t="s">
        <v>79</v>
      </c>
      <c r="H12" s="109" t="s">
        <v>80</v>
      </c>
      <c r="I12" s="109" t="s">
        <v>81</v>
      </c>
      <c r="J12" s="109" t="s">
        <v>81</v>
      </c>
      <c r="K12" s="112" t="s">
        <v>82</v>
      </c>
      <c r="L12" s="113" t="s">
        <v>83</v>
      </c>
      <c r="M12" s="114" t="s">
        <v>83</v>
      </c>
    </row>
    <row r="13" ht="12.75">
      <c r="A13" s="115"/>
      <c r="B13" s="116"/>
      <c r="C13" s="117"/>
      <c r="D13" s="117"/>
      <c r="E13" s="117"/>
      <c r="F13" s="116"/>
      <c r="G13" s="118"/>
      <c r="H13" s="116"/>
      <c r="I13" s="118"/>
      <c r="J13" s="118"/>
      <c r="K13" s="119"/>
      <c r="L13" s="120"/>
      <c r="M13" s="121"/>
    </row>
    <row r="14" ht="12.75">
      <c r="A14" s="122"/>
      <c r="B14" s="123"/>
      <c r="C14" s="124"/>
      <c r="D14" s="125"/>
      <c r="E14" s="124"/>
      <c r="F14" s="124"/>
      <c r="G14" s="124"/>
      <c r="H14" s="124"/>
      <c r="I14" s="125"/>
      <c r="J14" s="125"/>
      <c r="K14" s="126"/>
      <c r="L14" s="127"/>
      <c r="M14" s="128"/>
      <c r="N14" s="129"/>
    </row>
    <row r="15" ht="13.5">
      <c r="A15" s="130">
        <v>1</v>
      </c>
      <c r="B15" s="131"/>
      <c r="C15" s="124"/>
      <c r="D15" s="124"/>
      <c r="E15" s="124"/>
      <c r="F15" s="124"/>
      <c r="G15" s="124"/>
      <c r="H15" s="124"/>
      <c r="I15" s="125"/>
      <c r="J15" s="125"/>
      <c r="K15" s="126"/>
      <c r="L15" s="127"/>
      <c r="M15" s="128"/>
    </row>
    <row r="16" ht="13.5">
      <c r="A16" s="132"/>
      <c r="B16" s="133"/>
      <c r="C16" s="134"/>
      <c r="D16" s="134"/>
      <c r="E16" s="134"/>
      <c r="F16" s="134"/>
      <c r="G16" s="134"/>
      <c r="H16" s="134"/>
      <c r="I16" s="135"/>
      <c r="J16" s="135"/>
      <c r="K16" s="136"/>
      <c r="L16" s="137"/>
      <c r="M16" s="138"/>
    </row>
    <row r="17" ht="12.75" hidden="1">
      <c r="A17" s="115"/>
      <c r="B17" s="139"/>
      <c r="C17" s="140"/>
      <c r="D17" s="140"/>
      <c r="E17" s="140"/>
      <c r="F17" s="140"/>
      <c r="G17" s="140"/>
      <c r="H17" s="140"/>
      <c r="I17" s="141"/>
      <c r="J17" s="141"/>
      <c r="K17" s="142"/>
      <c r="L17" s="143"/>
      <c r="M17" s="144"/>
    </row>
    <row r="18" ht="12.75" hidden="1">
      <c r="A18" s="145">
        <v>2</v>
      </c>
      <c r="B18" s="131"/>
      <c r="C18" s="124"/>
      <c r="D18" s="124"/>
      <c r="E18" s="124"/>
      <c r="F18" s="124"/>
      <c r="G18" s="124"/>
      <c r="H18" s="124"/>
      <c r="I18" s="125"/>
      <c r="J18" s="125"/>
      <c r="K18" s="146"/>
      <c r="L18" s="147"/>
      <c r="M18" s="148"/>
    </row>
    <row r="19" ht="13.5" hidden="1">
      <c r="A19" s="149"/>
      <c r="B19" s="150"/>
      <c r="C19" s="151"/>
      <c r="D19" s="151"/>
      <c r="E19" s="151"/>
      <c r="F19" s="151"/>
      <c r="G19" s="151"/>
      <c r="H19" s="152"/>
      <c r="I19" s="153"/>
      <c r="J19" s="153"/>
      <c r="K19" s="154"/>
      <c r="L19" s="155"/>
      <c r="M19" s="156"/>
    </row>
    <row r="20" ht="13.5" hidden="1">
      <c r="A20" s="132"/>
      <c r="B20" s="157"/>
      <c r="C20" s="134"/>
      <c r="D20" s="134"/>
      <c r="E20" s="134"/>
      <c r="F20" s="134"/>
      <c r="G20" s="134"/>
      <c r="H20" s="158"/>
      <c r="I20" s="159"/>
      <c r="J20" s="159"/>
      <c r="K20" s="160"/>
      <c r="L20" s="161"/>
      <c r="M20" s="162"/>
    </row>
    <row r="21" ht="12.75" hidden="1">
      <c r="A21" s="115"/>
      <c r="B21" s="139"/>
      <c r="C21" s="140"/>
      <c r="D21" s="140"/>
      <c r="E21" s="140"/>
      <c r="F21" s="140"/>
      <c r="G21" s="140"/>
      <c r="H21" s="141"/>
      <c r="I21" s="163"/>
      <c r="J21" s="163"/>
      <c r="K21" s="164"/>
      <c r="L21" s="165"/>
      <c r="M21" s="166"/>
    </row>
    <row r="22" ht="12.75" hidden="1">
      <c r="A22" s="145">
        <v>3</v>
      </c>
      <c r="B22" s="131"/>
      <c r="C22" s="167"/>
      <c r="D22" s="124"/>
      <c r="E22" s="168"/>
      <c r="F22" s="169"/>
      <c r="G22" s="124"/>
      <c r="H22" s="125"/>
      <c r="I22" s="170"/>
      <c r="J22" s="170"/>
      <c r="K22" s="146"/>
      <c r="L22" s="147"/>
      <c r="M22" s="148"/>
    </row>
    <row r="23" ht="12.75" hidden="1">
      <c r="A23" s="145"/>
      <c r="B23" s="131"/>
      <c r="C23" s="167"/>
      <c r="D23" s="124"/>
      <c r="E23" s="168"/>
      <c r="F23" s="169"/>
      <c r="G23" s="124"/>
      <c r="H23" s="125"/>
      <c r="I23" s="170"/>
      <c r="J23" s="170"/>
      <c r="K23" s="146"/>
      <c r="L23" s="147"/>
      <c r="M23" s="148"/>
    </row>
    <row r="24" ht="12.75" hidden="1">
      <c r="A24" s="145"/>
      <c r="B24" s="131"/>
      <c r="C24" s="167"/>
      <c r="D24" s="124"/>
      <c r="E24" s="168"/>
      <c r="F24" s="169"/>
      <c r="G24" s="124"/>
      <c r="H24" s="125"/>
      <c r="I24" s="170"/>
      <c r="J24" s="170"/>
      <c r="K24" s="146"/>
      <c r="L24" s="147"/>
      <c r="M24" s="148"/>
    </row>
    <row r="25" ht="12.75" hidden="1">
      <c r="A25" s="145"/>
      <c r="B25" s="131"/>
      <c r="C25" s="124"/>
      <c r="D25" s="124"/>
      <c r="E25" s="124"/>
      <c r="F25" s="124"/>
      <c r="G25" s="124"/>
      <c r="H25" s="124"/>
      <c r="I25" s="125"/>
      <c r="J25" s="125"/>
      <c r="K25" s="146"/>
      <c r="L25" s="147"/>
      <c r="M25" s="148"/>
    </row>
    <row r="26" ht="13.5" hidden="1">
      <c r="A26" s="145"/>
      <c r="B26" s="131"/>
      <c r="C26" s="124"/>
      <c r="D26" s="124"/>
      <c r="E26" s="124"/>
      <c r="F26" s="124"/>
      <c r="G26" s="124"/>
      <c r="H26" s="124"/>
      <c r="I26" s="125"/>
      <c r="J26" s="125"/>
      <c r="K26" s="146"/>
      <c r="L26" s="147"/>
      <c r="M26" s="148"/>
    </row>
    <row r="27" ht="13.5" hidden="1">
      <c r="A27" s="132"/>
      <c r="B27" s="157"/>
      <c r="C27" s="134"/>
      <c r="D27" s="134"/>
      <c r="E27" s="134"/>
      <c r="F27" s="134"/>
      <c r="G27" s="134"/>
      <c r="H27" s="158"/>
      <c r="I27" s="159"/>
      <c r="J27" s="159"/>
      <c r="K27" s="160"/>
      <c r="L27" s="161"/>
      <c r="M27" s="162"/>
    </row>
    <row r="28" ht="12.75" hidden="1">
      <c r="A28" s="171"/>
      <c r="B28" s="172"/>
      <c r="C28" s="140"/>
      <c r="D28" s="140"/>
      <c r="E28" s="140"/>
      <c r="F28" s="140"/>
      <c r="G28" s="141"/>
      <c r="H28" s="173"/>
      <c r="I28" s="163"/>
      <c r="J28" s="163"/>
      <c r="K28" s="164"/>
      <c r="L28" s="165"/>
      <c r="M28" s="166"/>
    </row>
    <row r="29" ht="12.75" hidden="1">
      <c r="A29" s="145"/>
      <c r="B29" s="96"/>
      <c r="C29" s="124"/>
      <c r="D29" s="124"/>
      <c r="E29" s="124"/>
      <c r="F29" s="124"/>
      <c r="G29" s="124"/>
      <c r="H29" s="124"/>
      <c r="I29" s="125"/>
      <c r="J29" s="125"/>
      <c r="K29" s="174"/>
      <c r="L29" s="175"/>
      <c r="M29" s="176"/>
    </row>
    <row r="30" ht="13.5" hidden="1">
      <c r="A30" s="115">
        <v>4</v>
      </c>
      <c r="B30" s="140"/>
      <c r="C30" s="140"/>
      <c r="D30" s="140"/>
      <c r="E30" s="140"/>
      <c r="F30" s="140"/>
      <c r="G30" s="140"/>
      <c r="H30" s="140"/>
      <c r="I30" s="141"/>
      <c r="J30" s="141"/>
      <c r="K30" s="177"/>
      <c r="L30" s="178"/>
      <c r="M30" s="179"/>
    </row>
    <row r="31" ht="13.5" hidden="1">
      <c r="A31" s="132"/>
      <c r="B31" s="134"/>
      <c r="C31" s="134"/>
      <c r="D31" s="134"/>
      <c r="E31" s="134"/>
      <c r="F31" s="134"/>
      <c r="G31" s="134"/>
      <c r="H31" s="134"/>
      <c r="I31" s="135"/>
      <c r="J31" s="135"/>
      <c r="K31" s="136"/>
      <c r="L31" s="137"/>
      <c r="M31" s="138"/>
    </row>
    <row r="32" ht="12.75" hidden="1">
      <c r="A32" s="115"/>
      <c r="B32" s="140"/>
      <c r="C32" s="140"/>
      <c r="D32" s="140"/>
      <c r="E32" s="140"/>
      <c r="F32" s="140"/>
      <c r="G32" s="140"/>
      <c r="H32" s="140"/>
      <c r="I32" s="141"/>
      <c r="J32" s="141"/>
      <c r="K32" s="142"/>
      <c r="L32" s="143"/>
      <c r="M32" s="144"/>
    </row>
    <row r="33" ht="12.75" hidden="1">
      <c r="A33" s="145">
        <v>5</v>
      </c>
      <c r="B33" s="180"/>
      <c r="C33" s="124"/>
      <c r="D33" s="125"/>
      <c r="E33" s="181"/>
      <c r="F33" s="124"/>
      <c r="G33" s="124"/>
      <c r="H33" s="124"/>
      <c r="I33" s="125"/>
      <c r="J33" s="125"/>
      <c r="K33" s="126"/>
      <c r="L33" s="127"/>
      <c r="M33" s="148"/>
      <c r="N33" s="129"/>
    </row>
    <row r="34" ht="13.5" hidden="1">
      <c r="A34" s="145"/>
      <c r="B34" s="180"/>
      <c r="C34" s="124"/>
      <c r="D34" s="124"/>
      <c r="E34" s="124"/>
      <c r="F34" s="124"/>
      <c r="G34" s="124"/>
      <c r="H34" s="124"/>
      <c r="I34" s="125"/>
      <c r="J34" s="125"/>
      <c r="K34" s="126"/>
      <c r="L34" s="127"/>
      <c r="M34" s="148"/>
      <c r="N34" s="182"/>
    </row>
    <row r="35" ht="13.5" hidden="1">
      <c r="A35" s="132"/>
      <c r="B35" s="134"/>
      <c r="C35" s="134"/>
      <c r="D35" s="134"/>
      <c r="E35" s="134"/>
      <c r="F35" s="134"/>
      <c r="G35" s="134"/>
      <c r="H35" s="134"/>
      <c r="I35" s="135"/>
      <c r="J35" s="135"/>
      <c r="K35" s="136"/>
      <c r="L35" s="137"/>
      <c r="M35" s="138"/>
    </row>
    <row r="36" ht="12.75" hidden="1">
      <c r="A36" s="183"/>
      <c r="B36" s="184"/>
      <c r="C36" s="184"/>
      <c r="D36" s="184"/>
      <c r="E36" s="184"/>
      <c r="F36" s="184"/>
      <c r="G36" s="184"/>
      <c r="H36" s="184"/>
      <c r="I36" s="185"/>
      <c r="J36" s="185"/>
      <c r="K36" s="186"/>
      <c r="L36" s="187"/>
      <c r="M36" s="188"/>
    </row>
    <row r="37" ht="12.75" hidden="1">
      <c r="A37" s="115">
        <v>7</v>
      </c>
      <c r="B37" s="140"/>
      <c r="C37" s="140"/>
      <c r="D37" s="141"/>
      <c r="E37" s="140"/>
      <c r="F37" s="140"/>
      <c r="G37" s="140"/>
      <c r="H37" s="140"/>
      <c r="I37" s="141"/>
      <c r="J37" s="141"/>
      <c r="K37" s="177"/>
      <c r="L37" s="178"/>
      <c r="M37" s="189"/>
      <c r="N37" s="129"/>
    </row>
    <row r="38" ht="13.5" hidden="1">
      <c r="A38" s="190"/>
      <c r="B38" s="191"/>
      <c r="C38" s="191"/>
      <c r="D38" s="191"/>
      <c r="E38" s="191"/>
      <c r="F38" s="191"/>
      <c r="G38" s="191"/>
      <c r="H38" s="191"/>
      <c r="I38" s="192"/>
      <c r="J38" s="192"/>
      <c r="K38" s="193"/>
      <c r="L38" s="194"/>
      <c r="M38" s="195"/>
      <c r="N38" s="182"/>
    </row>
    <row r="39" ht="13.5" hidden="1">
      <c r="A39" s="196"/>
      <c r="B39" s="197"/>
      <c r="C39" s="134"/>
      <c r="D39" s="134"/>
      <c r="E39" s="134"/>
      <c r="F39" s="134"/>
      <c r="G39" s="134"/>
      <c r="H39" s="158"/>
      <c r="I39" s="159"/>
      <c r="J39" s="159"/>
      <c r="K39" s="160"/>
      <c r="L39" s="161"/>
      <c r="M39" s="162"/>
      <c r="N39" s="129"/>
    </row>
    <row r="40" ht="12.75">
      <c r="A40" s="198"/>
      <c r="B40" s="199"/>
      <c r="C40" s="140"/>
      <c r="D40" s="140"/>
      <c r="E40" s="140"/>
      <c r="F40" s="140"/>
      <c r="G40" s="140"/>
      <c r="H40" s="141"/>
      <c r="I40" s="163"/>
      <c r="J40" s="163"/>
      <c r="K40" s="164"/>
      <c r="L40" s="165"/>
      <c r="M40" s="166"/>
      <c r="N40" s="129"/>
    </row>
    <row r="41" ht="12.75">
      <c r="A41" s="145">
        <v>8</v>
      </c>
      <c r="B41" s="180"/>
      <c r="C41" s="124"/>
      <c r="D41" s="125"/>
      <c r="E41" s="124"/>
      <c r="F41" s="124"/>
      <c r="G41" s="124"/>
      <c r="H41" s="124"/>
      <c r="I41" s="125"/>
      <c r="J41" s="125"/>
      <c r="K41" s="126"/>
      <c r="L41" s="127"/>
      <c r="M41" s="148"/>
      <c r="N41" s="129"/>
    </row>
    <row r="42" ht="13.5">
      <c r="A42" s="145"/>
      <c r="B42" s="200"/>
      <c r="C42" s="124"/>
      <c r="D42" s="124"/>
      <c r="E42" s="124"/>
      <c r="F42" s="124"/>
      <c r="G42" s="124"/>
      <c r="H42" s="124"/>
      <c r="I42" s="125"/>
      <c r="J42" s="125"/>
      <c r="K42" s="126"/>
      <c r="L42" s="127"/>
      <c r="M42" s="148"/>
      <c r="N42" s="182"/>
    </row>
    <row r="43" ht="13.5">
      <c r="A43" s="132"/>
      <c r="B43" s="157"/>
      <c r="C43" s="134"/>
      <c r="D43" s="134"/>
      <c r="E43" s="134"/>
      <c r="F43" s="134"/>
      <c r="G43" s="134"/>
      <c r="H43" s="158"/>
      <c r="I43" s="159"/>
      <c r="J43" s="159"/>
      <c r="K43" s="160"/>
      <c r="L43" s="161"/>
      <c r="M43" s="162"/>
      <c r="N43" s="129"/>
    </row>
    <row r="44" ht="13.5">
      <c r="A44" s="149"/>
      <c r="B44" s="150"/>
      <c r="C44" s="151"/>
      <c r="D44" s="151"/>
      <c r="E44" s="151"/>
      <c r="F44" s="151"/>
      <c r="G44" s="151"/>
      <c r="H44" s="152"/>
      <c r="I44" s="152"/>
      <c r="J44" s="152"/>
      <c r="K44" s="201"/>
      <c r="L44" s="202"/>
      <c r="M44" s="203"/>
      <c r="N44" s="129"/>
      <c r="O44" s="16"/>
      <c r="P44" s="16"/>
    </row>
    <row r="45" ht="13.5">
      <c r="A45" s="132"/>
      <c r="B45" s="157" t="s">
        <v>84</v>
      </c>
      <c r="C45" s="134"/>
      <c r="D45" s="134"/>
      <c r="E45" s="134"/>
      <c r="F45" s="134"/>
      <c r="G45" s="134"/>
      <c r="H45" s="158"/>
      <c r="I45" s="159">
        <f>SUM(I16+I20+I30+I35+I39+I43+I27)</f>
        <v>0</v>
      </c>
      <c r="J45" s="159">
        <f>SUM(J16+J20+J30+J35+J39+J43+J27)</f>
        <v>0</v>
      </c>
      <c r="K45" s="160">
        <f>SUM(K16+K20+K30+K35+K39+K43+K27)</f>
        <v>0</v>
      </c>
      <c r="L45" s="161">
        <f>SUM(L16+L20+L31+L35+L39+L43+L27)</f>
        <v>0</v>
      </c>
      <c r="M45" s="162">
        <f>SUM(M16+M20+M31+M35+M39+M43+M27)</f>
        <v>0</v>
      </c>
      <c r="N45" s="204"/>
      <c r="O45" s="205"/>
      <c r="P45" s="16"/>
    </row>
    <row r="46" ht="12.75">
      <c r="A46" s="85"/>
      <c r="B46" s="206"/>
      <c r="C46" s="14"/>
      <c r="D46" s="14"/>
      <c r="E46" s="14"/>
      <c r="F46" s="207"/>
      <c r="G46" s="207"/>
      <c r="H46" s="207"/>
      <c r="I46" s="208"/>
      <c r="J46" s="208"/>
      <c r="K46" s="207"/>
      <c r="L46" s="207"/>
      <c r="M46" s="207"/>
    </row>
    <row r="47" ht="12.75">
      <c r="A47" s="85"/>
      <c r="B47" s="209"/>
      <c r="C47" s="209"/>
      <c r="D47" s="209"/>
      <c r="E47" s="209"/>
      <c r="F47" s="207"/>
      <c r="G47" s="207"/>
      <c r="H47" s="207"/>
      <c r="I47" s="208"/>
      <c r="J47" s="208"/>
      <c r="K47" s="207"/>
      <c r="L47" s="207"/>
      <c r="M47" s="207"/>
    </row>
    <row r="48" ht="12.75">
      <c r="A48" s="85"/>
      <c r="B48" s="11" t="s">
        <v>13</v>
      </c>
      <c r="C48" s="11"/>
      <c r="D48" s="11"/>
      <c r="E48" s="1"/>
      <c r="F48" s="210" t="s">
        <v>14</v>
      </c>
      <c r="G48" s="210"/>
      <c r="H48" s="210"/>
      <c r="I48" s="210"/>
      <c r="J48" s="210"/>
      <c r="K48" s="207"/>
      <c r="L48" s="207"/>
      <c r="M48" s="207"/>
    </row>
    <row r="49" ht="12.75">
      <c r="A49" s="85"/>
      <c r="B49" s="13"/>
      <c r="C49" s="13"/>
      <c r="D49" s="13"/>
      <c r="E49" s="1"/>
      <c r="F49" s="85"/>
      <c r="G49" s="85"/>
      <c r="H49" s="85"/>
      <c r="I49" s="85"/>
      <c r="J49" s="85"/>
      <c r="K49" s="207"/>
      <c r="L49" s="207"/>
      <c r="M49" s="207"/>
    </row>
    <row r="50" ht="12.75">
      <c r="B50" s="13"/>
      <c r="C50" s="13"/>
      <c r="D50" s="1"/>
      <c r="E50" s="1"/>
      <c r="F50" s="14"/>
      <c r="I50" s="12"/>
      <c r="K50" s="12"/>
      <c r="L50" s="12"/>
      <c r="M50" s="12"/>
    </row>
    <row r="51" ht="12.75">
      <c r="B51" s="1"/>
      <c r="C51" s="1"/>
      <c r="D51" s="1"/>
      <c r="E51" s="1"/>
      <c r="F51" s="14"/>
      <c r="G51" s="16"/>
      <c r="H51" s="211"/>
      <c r="I51" s="211"/>
      <c r="J51" s="16"/>
      <c r="K51" s="12"/>
      <c r="L51" s="12"/>
      <c r="M51" s="12"/>
    </row>
    <row r="52" ht="12.75">
      <c r="B52" s="13" t="s">
        <v>53</v>
      </c>
      <c r="C52" s="1"/>
      <c r="D52" s="1"/>
      <c r="E52" s="1"/>
      <c r="F52" s="212"/>
      <c r="G52" s="15"/>
      <c r="H52" s="15"/>
      <c r="I52" s="213"/>
      <c r="J52" s="15"/>
      <c r="K52" s="12"/>
      <c r="L52" s="12"/>
      <c r="M52" s="12"/>
    </row>
    <row r="53" ht="12.75">
      <c r="B53" s="11"/>
      <c r="C53" s="11"/>
      <c r="D53" s="11"/>
      <c r="E53" s="11"/>
      <c r="F53" s="214"/>
      <c r="H53" s="16"/>
      <c r="I53" s="211"/>
      <c r="J53" s="16"/>
      <c r="K53" s="12"/>
      <c r="L53" s="12"/>
      <c r="M53" s="12"/>
    </row>
    <row r="54" ht="12.75">
      <c r="H54" s="16"/>
      <c r="I54" s="211"/>
      <c r="J54" s="16"/>
      <c r="K54" s="12"/>
      <c r="L54" s="12"/>
      <c r="M54" s="12"/>
    </row>
    <row r="55" ht="12.75">
      <c r="B55" s="83" t="s">
        <v>54</v>
      </c>
      <c r="C55" s="83"/>
      <c r="D55" s="83"/>
      <c r="E55" s="83"/>
      <c r="F55" s="83"/>
      <c r="H55" s="16"/>
      <c r="I55" s="14"/>
      <c r="J55" s="211"/>
      <c r="K55" s="211"/>
      <c r="L55" s="211"/>
      <c r="M55" s="211"/>
    </row>
    <row r="56" ht="12.75">
      <c r="B56" s="16"/>
      <c r="C56" s="14"/>
      <c r="D56" s="14"/>
      <c r="E56" s="14"/>
      <c r="K56" s="12"/>
      <c r="L56" s="12"/>
      <c r="M56" s="12"/>
    </row>
    <row r="57" ht="12.75">
      <c r="C57" s="14"/>
      <c r="D57" s="14"/>
      <c r="E57" s="14"/>
      <c r="F57" s="14"/>
      <c r="H57" s="14"/>
      <c r="I57" s="211"/>
      <c r="K57" s="12"/>
      <c r="L57" s="12"/>
      <c r="M57" s="12"/>
    </row>
  </sheetData>
  <mergeCells count="10">
    <mergeCell ref="B4:M4"/>
    <mergeCell ref="B5:M5"/>
    <mergeCell ref="B6:M6"/>
    <mergeCell ref="B7:M7"/>
    <mergeCell ref="L9:M9"/>
    <mergeCell ref="G10:H10"/>
    <mergeCell ref="L10:M10"/>
    <mergeCell ref="F48:J48"/>
    <mergeCell ref="F49:J49"/>
    <mergeCell ref="B53:E53"/>
  </mergeCells>
  <printOptions headings="0" gridLines="0"/>
  <pageMargins left="0.78740199999999982" right="0.19684999999999997" top="0.19684999999999997" bottom="0.19684999999999997" header="0.51181100000000002" footer="0.51181100000000002"/>
  <pageSetup paperSize="9" scale="88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starovetckaya_av</cp:lastModifiedBy>
  <cp:revision>1</cp:revision>
  <dcterms:created xsi:type="dcterms:W3CDTF">2004-10-05T07:57:00Z</dcterms:created>
  <dcterms:modified xsi:type="dcterms:W3CDTF">2026-02-10T01:34:07Z</dcterms:modified>
  <cp:version>917504</cp:version>
</cp:coreProperties>
</file>